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较完善项目" sheetId="1" r:id="rId1"/>
  </sheets>
  <definedNames>
    <definedName name="_xlnm._FilterDatabase" localSheetId="0" hidden="1">较完善项目!$5:$96</definedName>
    <definedName name="_xlnm.Print_Titles" localSheetId="0">较完善项目!$4:$5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<sst xmlns="http://schemas.openxmlformats.org/spreadsheetml/2006/main" count="1176" uniqueCount="681">
  <si>
    <t>附件1</t>
  </si>
  <si>
    <t>蒲县2025年巩固拓展脱贫攻坚成果有效衔接乡村振兴项目入库明细汇总表</t>
  </si>
  <si>
    <t xml:space="preserve">填报单位(盖章)                                                                                                                                      </t>
  </si>
  <si>
    <t>单位：万元、户、人</t>
  </si>
  <si>
    <t>序号</t>
  </si>
  <si>
    <t>项目
名称</t>
  </si>
  <si>
    <t>建设
类别</t>
  </si>
  <si>
    <t>建设
性质</t>
  </si>
  <si>
    <t>责任单位</t>
  </si>
  <si>
    <t>项目
地点</t>
  </si>
  <si>
    <t>总投资</t>
  </si>
  <si>
    <t>当年计划投资</t>
  </si>
  <si>
    <t>补助标准</t>
  </si>
  <si>
    <t>主要建设
规模和任务</t>
  </si>
  <si>
    <t>时间进度
（X年X月—X年X月）</t>
  </si>
  <si>
    <t>项目绩效目标</t>
  </si>
  <si>
    <t>群众参与和带农益农机制</t>
  </si>
  <si>
    <t>受益
对象</t>
  </si>
  <si>
    <t>受益人口</t>
  </si>
  <si>
    <t>受益脱贫人口</t>
  </si>
  <si>
    <t>项目实施单位</t>
  </si>
  <si>
    <t>项目负责人</t>
  </si>
  <si>
    <t>联系电话</t>
  </si>
  <si>
    <t>备注</t>
  </si>
  <si>
    <t>合计</t>
  </si>
  <si>
    <t>其中：财政资金</t>
  </si>
  <si>
    <t>其中：
其他
筹措
资金</t>
  </si>
  <si>
    <t>总户数</t>
  </si>
  <si>
    <t>总人口</t>
  </si>
  <si>
    <t>脱贫户数</t>
  </si>
  <si>
    <t>脱贫人口数</t>
  </si>
  <si>
    <t>玉露香果园防护网安装项目</t>
  </si>
  <si>
    <t>产业发展</t>
  </si>
  <si>
    <t>新建</t>
  </si>
  <si>
    <t>蒲城镇人民政府</t>
  </si>
  <si>
    <t>红道村</t>
  </si>
  <si>
    <t>1、红道村、堡子村3100亩玉露香梨果园共计安装防护网近70000米；2、购买拖拉机、除草机、旋地机等农用机械。</t>
  </si>
  <si>
    <t>2025.01-2025.12</t>
  </si>
  <si>
    <t>玉露香进入盛果期，通过项目实施，提高玉露香抵抗人为因素影响的能力，提升产量</t>
  </si>
  <si>
    <t>为50户脱贫户、一般户提供就业岗位，进行技能培训、土地流转补偿等</t>
  </si>
  <si>
    <t>216户、653人农户，50户143人脱贫户，3户4人监测户</t>
  </si>
  <si>
    <t>山西金凡科技农业有限公司</t>
  </si>
  <si>
    <t>金均潮</t>
  </si>
  <si>
    <t>18667913977</t>
  </si>
  <si>
    <t>蒲县莲梅种养殖专业合作社牛场改扩建项目</t>
  </si>
  <si>
    <t>西坪垣村</t>
  </si>
  <si>
    <t>1、修建圈舍、储存草料池；2、新购肉牛200头；3、购买打草机机械3台；4、购买酒糟、饲料等</t>
  </si>
  <si>
    <t>1、经济效益，增加村集体经济收入
2、带动农户经济收入
3、资源循环利用百分之九十</t>
  </si>
  <si>
    <t>1、长期务工、短期务工带动农民增加务工收入2、收购牛带动农民增加生产收益</t>
  </si>
  <si>
    <t>一般农户和脱贫户</t>
  </si>
  <si>
    <t>蒲县莲梅种养专业合作社</t>
  </si>
  <si>
    <t>刘莲梅</t>
  </si>
  <si>
    <t>蒲县蒲城镇城关村乡村振兴示范创建项目</t>
  </si>
  <si>
    <t>城关村委古坡村</t>
  </si>
  <si>
    <t>建设高科技农业一米菜园无抗养鸡及室内高密度养鱼。</t>
  </si>
  <si>
    <t>为脱贫户、一般户提供就业岗位，进行技能培训等</t>
  </si>
  <si>
    <t>带动附近农户、脱贫户短期务工</t>
  </si>
  <si>
    <t>周边农户</t>
  </si>
  <si>
    <t>蒲县蒲城镇城关村股份经济联合社</t>
  </si>
  <si>
    <t>曾宪珠</t>
  </si>
  <si>
    <t>蒲县春润园养殖种植专业合作社生猪养殖扩建项目</t>
  </si>
  <si>
    <t>扩建</t>
  </si>
  <si>
    <t>城关村委腰里村</t>
  </si>
  <si>
    <t>财政扶持资金用于：修建育肥圈舍，修建污水沉淀池；               自筹资金用于：购买饲料。</t>
  </si>
  <si>
    <t>带动周边农户5户10人，人均年增收5万元。</t>
  </si>
  <si>
    <t>带动周边农户5户10人，人均年增收5万元。实现村集体增收18万元。</t>
  </si>
  <si>
    <t>务工农户</t>
  </si>
  <si>
    <t>蒲县春润园养殖种植专业合作社</t>
  </si>
  <si>
    <t>牛小红</t>
  </si>
  <si>
    <t>13593539966</t>
  </si>
  <si>
    <t>太夫村有机果园（冷库）项目</t>
  </si>
  <si>
    <t>续建</t>
  </si>
  <si>
    <t>太夫村</t>
  </si>
  <si>
    <t>修建冷库和基础配套设施</t>
  </si>
  <si>
    <t>带动脱贫户20余户务工，户均增收5000元，促进集体经济增收</t>
  </si>
  <si>
    <t>带动全村产业发展，带动脱贫户20余户务工，户均增收5000元，促进集体经济增收</t>
  </si>
  <si>
    <t>全体村民</t>
  </si>
  <si>
    <t>太夫村村民委员会</t>
  </si>
  <si>
    <t>郭文忠</t>
  </si>
  <si>
    <t>13754965252</t>
  </si>
  <si>
    <t>蒲城镇粮食烘干厂建设项目</t>
  </si>
  <si>
    <t>韩店村</t>
  </si>
  <si>
    <t>建设一座日产能达150吨粮食的4500㎡烘干厂房</t>
  </si>
  <si>
    <t>提供就业岗位12个，收储、烘干玉米等粮食5万余亩</t>
  </si>
  <si>
    <t>带动附近农户、脱贫户短期务工30人</t>
  </si>
  <si>
    <t>曹家庄集体经济联合社</t>
  </si>
  <si>
    <t>曹建昌</t>
  </si>
  <si>
    <t>17835792258</t>
  </si>
  <si>
    <t>蒲县三厂养殖专业合作社生猪养殖品种改良提质增效扩建项目</t>
  </si>
  <si>
    <t>三厂村</t>
  </si>
  <si>
    <t>引进原种种猪1200头，育5000头，购买饲料430吨，修建圈舍1800㎡，购买定栏110套，产床110套，保育床110套。</t>
  </si>
  <si>
    <t>带动周边农户5户10人，人均年增收5万元。项目实施后预实现村集体增收36万元</t>
  </si>
  <si>
    <t>带动本村农户5户10人，人均年增收5万元。</t>
  </si>
  <si>
    <t>蒲县三厂养殖专业合作社</t>
  </si>
  <si>
    <t>席俊平</t>
  </si>
  <si>
    <t>13934345458</t>
  </si>
  <si>
    <t>古县村苹果深加工项目</t>
  </si>
  <si>
    <t>古县乡人民政府</t>
  </si>
  <si>
    <t>古县村</t>
  </si>
  <si>
    <t>厂房建设200平方米，购买安装削皮设备4台，切片设备4台，烘干设备4台</t>
  </si>
  <si>
    <t>项目建成后，可增加村集体收入15万元。</t>
  </si>
  <si>
    <t>务工带动农户20户20人，每年预计工作三个月，增加务工收入27万元，其中脱贫户15户15人，监测户2户2人，可增加务工收入23万元</t>
  </si>
  <si>
    <t>部分农户、脱贫户及监测户</t>
  </si>
  <si>
    <t>古县村经济联合社</t>
  </si>
  <si>
    <t>史来胜</t>
  </si>
  <si>
    <t>13233060251</t>
  </si>
  <si>
    <t>古县村苹果冷藏库项目</t>
  </si>
  <si>
    <t>修建厂房350平米，购置12台制冷设备</t>
  </si>
  <si>
    <t>项目建成后，可增加村集体收入5万元。</t>
  </si>
  <si>
    <t>每年务工带动18户脱贫户，3户监测户，增加收入4万元</t>
  </si>
  <si>
    <t>古县村苹果精细化管理项目</t>
  </si>
  <si>
    <t>对110亩果园进行统一精细化管理</t>
  </si>
  <si>
    <t>带动10户脱贫户，增加收入5万元</t>
  </si>
  <si>
    <t>古县村粮食烘干项目</t>
  </si>
  <si>
    <t>建设厂房500平方米，购置大型烘干设备2台</t>
  </si>
  <si>
    <t>项目建成后，可增加村集体收入80万元。</t>
  </si>
  <si>
    <t>带动20户脱贫户，2户监测户，预计每年工作两个月，增加务工收入33万元</t>
  </si>
  <si>
    <t>蒲县国盛养殖专业合作社年出栏1000头肉牛提质增效项目</t>
  </si>
  <si>
    <t>好义村委沟畔村</t>
  </si>
  <si>
    <r>
      <rPr>
        <sz val="12"/>
        <rFont val="仿宋"/>
        <charset val="134"/>
      </rPr>
      <t>修建3000m</t>
    </r>
    <r>
      <rPr>
        <sz val="12"/>
        <rFont val="宋体"/>
        <charset val="134"/>
      </rPr>
      <t>³</t>
    </r>
    <r>
      <rPr>
        <sz val="12"/>
        <rFont val="仿宋"/>
        <charset val="134"/>
      </rPr>
      <t>粪便池，修建青贮池4000m</t>
    </r>
    <r>
      <rPr>
        <sz val="12"/>
        <rFont val="宋体"/>
        <charset val="134"/>
      </rPr>
      <t>³</t>
    </r>
    <r>
      <rPr>
        <sz val="12"/>
        <rFont val="仿宋"/>
        <charset val="134"/>
      </rPr>
      <t>，购买100头能繁母牛，购买饲料200吨。</t>
    </r>
  </si>
  <si>
    <t>带动周边农户10户13人，年增收0.8万元。项目实施后实现村集体增收18万元</t>
  </si>
  <si>
    <t>带动本村农户10户13人，年增收0.8万元</t>
  </si>
  <si>
    <t>蒲县国盛养殖专业合作社</t>
  </si>
  <si>
    <t>刘振川</t>
  </si>
  <si>
    <t>14797403999</t>
  </si>
  <si>
    <t>惠农养殖场牛粪加工项目</t>
  </si>
  <si>
    <t>文城村</t>
  </si>
  <si>
    <t>加工车间主体，设施设备,包装销售和其他配料等。</t>
  </si>
  <si>
    <t>项目建成后，可增加村集体收入10万元。</t>
  </si>
  <si>
    <t>带动本村30余人次，预计每户增收2000元。</t>
  </si>
  <si>
    <t>全村村民</t>
  </si>
  <si>
    <t>文城村股份经济联合社</t>
  </si>
  <si>
    <t>陈永强</t>
  </si>
  <si>
    <t>13653572349</t>
  </si>
  <si>
    <t>蒲县新记养牛项目</t>
  </si>
  <si>
    <t>曹村</t>
  </si>
  <si>
    <t>购买设备、牛、饲草等</t>
  </si>
  <si>
    <t>2025年新增25头牛，实现规模过百头。</t>
  </si>
  <si>
    <t>可带动3户3人，户均增收0.4万元</t>
  </si>
  <si>
    <t>务工人员</t>
  </si>
  <si>
    <t>蒲县新记养殖合作社</t>
  </si>
  <si>
    <t>闫新记</t>
  </si>
  <si>
    <t>18435718108</t>
  </si>
  <si>
    <t>蒲县绿垣养牛扩建项目</t>
  </si>
  <si>
    <t>仁义村</t>
  </si>
  <si>
    <t>扩建牛棚彩钢、新建污水池、蓄水池，购买能繁母牛及育肥牛、饲草等</t>
  </si>
  <si>
    <t>2025年新增150头牛，新建蓄水池1座，购买搅拌机一台、饲草3000吨。</t>
  </si>
  <si>
    <t>可带动10户，23人，户均增收0.5万元。为脱贫户提供牛粪100方。</t>
  </si>
  <si>
    <t>务工与产业带动人员</t>
  </si>
  <si>
    <t>蒲县绿垣养殖合作社</t>
  </si>
  <si>
    <t>任艳荣</t>
  </si>
  <si>
    <t>13753544173</t>
  </si>
  <si>
    <t>苹果品质升级和“云种植”工作基地建设项目</t>
  </si>
  <si>
    <t>溯源系统，云种植系统，等相关硬件建设及苹果品质提档升级。</t>
  </si>
  <si>
    <t>可带动劳动力30余人</t>
  </si>
  <si>
    <t>蒲县玉雁养殖专业合作社二期扩建工程项目</t>
  </si>
  <si>
    <t>黑龙关镇人民政府</t>
  </si>
  <si>
    <t>黄家庄村</t>
  </si>
  <si>
    <t>新建标准化肉鸡养殖棚舍2栋，总面积3240平方米。本扩建工程完成后每批新增肉鸡养殖量7万只。购置肉鸡养殖设备、鸡粪无害化处理设备、完善公用配套设施。</t>
  </si>
  <si>
    <t>利用科学技术来提高生产效益，提升农民合作社的作业效率和服务质量。有助于肉鸡养殖产业的科学发展，吸引更多的农户进行规模化养殖，科学管护，促进当地经济的发展。</t>
  </si>
  <si>
    <t>可提供多个就业岗位，增加集体经济收入和群众收入</t>
  </si>
  <si>
    <t>黄家庄村民委员会</t>
  </si>
  <si>
    <t>张玉杰</t>
  </si>
  <si>
    <t>13994020299</t>
  </si>
  <si>
    <t>蒲县顺宁种植养殖专业合作社2025年度肉牛养殖提质增量项目</t>
  </si>
  <si>
    <t>武家洼村</t>
  </si>
  <si>
    <t>购买育肥牛200头，饲草料500吨</t>
  </si>
  <si>
    <t>项目通过扩大养殖规模，进一步完善规模化养殖体系，为当地发展养牛产业树立标杆，并吸收本地高素质农民参与养殖、种植，大力发展绿色循环畜牧业，提高经济效益。</t>
  </si>
  <si>
    <t>项目实施后，为村集体经济创收12万元。可解决周边种植玉米农户玉米出售、秸秆回收等问题，增加部分农户收入，可带动周边农户10户10人，其中脱贫户7户7人就业，人均年增收1万元。</t>
  </si>
  <si>
    <t>蒲县顺宁种植养殖专业合作社</t>
  </si>
  <si>
    <t>李玉梅</t>
  </si>
  <si>
    <t>13903577107</t>
  </si>
  <si>
    <t>黑龙关镇蒲沙凹村食用菌加工项目</t>
  </si>
  <si>
    <t>甘草凹村</t>
  </si>
  <si>
    <t>搭建厂房烘干设备包装设备</t>
  </si>
  <si>
    <t>通过加工本村养殖的蘑菇，对产业进行延链补链强链。</t>
  </si>
  <si>
    <t>可提供多个就业岗位，增加集体经济收入和群众收入。</t>
  </si>
  <si>
    <t>全体股民</t>
  </si>
  <si>
    <t>黑龙关镇蒲沙凹村民委员会</t>
  </si>
  <si>
    <t>张江山</t>
  </si>
  <si>
    <t>13935705547</t>
  </si>
  <si>
    <t>蒲县乡情杂粮加工有限公司扩建项目</t>
  </si>
  <si>
    <t>克城镇人民政府</t>
  </si>
  <si>
    <t>马武村</t>
  </si>
  <si>
    <t>购买磨面机2台、炒锅1台，扩建厂房500㎡</t>
  </si>
  <si>
    <t>带动脱贫户3户，6人，年增收0.8万元，项目实施后实现村集体增收23.6万元</t>
  </si>
  <si>
    <t>带动脱贫户3户，6人，年增收0.8万元，村集体增收23.6万元</t>
  </si>
  <si>
    <t>蒲县乡情杂粮加工有限公司</t>
  </si>
  <si>
    <t>贺卫歌</t>
  </si>
  <si>
    <t>马武村委欧李种植及加工项目</t>
  </si>
  <si>
    <t>围栏1750平方米，购买肥料10吨，加工设备1套，修建冷库1座.</t>
  </si>
  <si>
    <t>带动贫困户2户4人，年收入增加0.5万元项目实施后增加村集体收入37.8万元</t>
  </si>
  <si>
    <t>带动贫困户2户4人，年收入增加0.5万元</t>
  </si>
  <si>
    <t>马武村民委员会</t>
  </si>
  <si>
    <t>13453666204</t>
  </si>
  <si>
    <t>东辛庄村肉牛养殖项目</t>
  </si>
  <si>
    <t>东辛庄村</t>
  </si>
  <si>
    <t>购买能繁母牛50头，育肥牛50头，饲草料100吨，玉米100吨。</t>
  </si>
  <si>
    <t>预计可为村级集体经济创收20万元，并带动村民就业解决部分脱贫劳动力务工问题</t>
  </si>
  <si>
    <t>带动村民就业增收</t>
  </si>
  <si>
    <t>蒲县森兴养殖专业合作社</t>
  </si>
  <si>
    <t>郭艳青</t>
  </si>
  <si>
    <t>13613571577</t>
  </si>
  <si>
    <t>蒲县叶盛源养殖种植专业合作社肉牛养殖提标改造项目</t>
  </si>
  <si>
    <t>改建</t>
  </si>
  <si>
    <t>克城村</t>
  </si>
  <si>
    <t>用于改造一期圈舍900㎡，硬化地面950㎡，饮水管道安装100米，购买全株玉米1500吨，购买能繁母牛100头，购买饲料200吨，购买玉米100吨，购买加工有机肥设备等。</t>
  </si>
  <si>
    <t>带动周边农户10户13人，每户年增收1万元，实现村集体每年增加收入36万元。</t>
  </si>
  <si>
    <t>带动本村农户10户13人，年增收1万元</t>
  </si>
  <si>
    <t>蒲县叶盛源养殖种植专业合作社</t>
  </si>
  <si>
    <t>成建明</t>
  </si>
  <si>
    <t>13393572555</t>
  </si>
  <si>
    <t>梁路村林麝养殖项目</t>
  </si>
  <si>
    <t>梁路村</t>
  </si>
  <si>
    <t>建设圈舍6间50万，购买林麝20只80万，购买饲料10万元，人工10万元</t>
  </si>
  <si>
    <t>年村集体增加收入15万元，带动脱贫户10户，12人，年增收1万元。</t>
  </si>
  <si>
    <t>带动脱贫户10户，12人，年增收1万元。</t>
  </si>
  <si>
    <t>脱贫户、监测户、一般农户</t>
  </si>
  <si>
    <t>梁路村民委员会</t>
  </si>
  <si>
    <t>闫建平</t>
  </si>
  <si>
    <t>13753735185</t>
  </si>
  <si>
    <t>北辛庄村药茶加工项目</t>
  </si>
  <si>
    <t>北辛庄村</t>
  </si>
  <si>
    <t>扩建标准化厂房400平米（涵盖地面处理、原料区、杀青区、揉捻区、烘焙区、碳焙区、摇青区、化验区、发酵区、包装区、分拣区、成品贮存区、物流配送区等多个功能区）</t>
  </si>
  <si>
    <t>增加村集体经济收入15万元，带动脱贫户45户，90余人，每人年增收3000余元，打造北新庄连翘茶产业观光旅游基地。</t>
  </si>
  <si>
    <t>脱贫户45户，90余人，人均增收3000余元。</t>
  </si>
  <si>
    <t>蒲县绿之源农业科技有限公司</t>
  </si>
  <si>
    <t>郭瑞勇</t>
  </si>
  <si>
    <t>18636758565</t>
  </si>
  <si>
    <t>聚牧园牛业养殖规模扩大项目</t>
  </si>
  <si>
    <t>连捷山村</t>
  </si>
  <si>
    <t>新建存栏500头肉牛牛棚3幢，约8000平米。青贮池2个，约1000立方，堆粪场及相关配套设施。</t>
  </si>
  <si>
    <t>每年为村集体增收，同时带动农户包括脱贫户在内共计30户，每年采取分红为村集体增收30万元左右，带动农户增收60万元左右</t>
  </si>
  <si>
    <t>通过提供就业岗位，购买原材料带贫益贫</t>
  </si>
  <si>
    <t>连捷山村村民</t>
  </si>
  <si>
    <t>聚牧园牛业有限公司</t>
  </si>
  <si>
    <t>张亮亮</t>
  </si>
  <si>
    <t>连捷山村农业托管中心建设项目</t>
  </si>
  <si>
    <t>修建集农机使用、农用材料购置及后期饲料加工为一体的农业托管中心</t>
  </si>
  <si>
    <t>带动全村农业生产机械化，每年预计可为村集体增收10万元左右</t>
  </si>
  <si>
    <t>预计可为全村农业生产节约人力资源</t>
  </si>
  <si>
    <t>连捷山村民委员会</t>
  </si>
  <si>
    <t>王记明</t>
  </si>
  <si>
    <t>13835708135</t>
  </si>
  <si>
    <t>夏柏村五鹿菌香逸木耳种植项目</t>
  </si>
  <si>
    <t>夏柏村</t>
  </si>
  <si>
    <t>在项目原有基础上，利用空闲场地、运用“公司+农户”模式，新增10户村民联合种植木耳</t>
  </si>
  <si>
    <t>建成后种植木耳达到10000根，年增收30余万元。</t>
  </si>
  <si>
    <t>提供就业岗位、保底分红</t>
  </si>
  <si>
    <t>蒲县克城镇夏柏村民委员会</t>
  </si>
  <si>
    <t>李玉龙</t>
  </si>
  <si>
    <t>13191179285</t>
  </si>
  <si>
    <t>夏柏村茂杰种植养殖专业合作社二期工程</t>
  </si>
  <si>
    <t>在项目原有基础上，利用空闲场地新建能够容纳600头生猪的猪舍一座，配套供水、供暖、供电等设施</t>
  </si>
  <si>
    <t>建成后存栏能力达到1200头，年增收30余万元。</t>
  </si>
  <si>
    <t>王明涛</t>
  </si>
  <si>
    <t>13734130777</t>
  </si>
  <si>
    <t>宏联胜肉牛扩大养殖规模项目</t>
  </si>
  <si>
    <t>乔家湾镇人民政府</t>
  </si>
  <si>
    <t>前进村</t>
  </si>
  <si>
    <t>1.购进育肥牛300头（280万元）。2.混凝土结构青贮池1300立方（30万）。3.修缮加固牛圈舍（4000平米），饲料加工车间600平方米（70万）。4.配套大型饲料加工设备：粉碎机、TMR搅拌机、撒料车、清粪机（40万）。5.购买饲料、饲草（160万）。</t>
  </si>
  <si>
    <t>2025年1月-12月</t>
  </si>
  <si>
    <t>扩大养牛规模，促进本地养牛产业发展。</t>
  </si>
  <si>
    <t>项目实施后，可促进村集体经济增收，还可带动8户8人，人均增收5000元。</t>
  </si>
  <si>
    <t>村中务工农户</t>
  </si>
  <si>
    <t>蒲县宏联胜养殖专业合作社</t>
  </si>
  <si>
    <t>张建华</t>
  </si>
  <si>
    <t>蒲县宏昌养殖专业合作社生猪养殖扩建项目</t>
  </si>
  <si>
    <t>乔家湾村</t>
  </si>
  <si>
    <t>购买育肥猪1000头，购买饲料。扩建、改造猪厂和配套设施设备等。</t>
  </si>
  <si>
    <t>2025年3月-12月</t>
  </si>
  <si>
    <t>通过扩大生猪养殖规模，带动人员务工就业，提高经济效益。</t>
  </si>
  <si>
    <t>带动2人务工，人均增收1万元。</t>
  </si>
  <si>
    <t>蒲县宏昌养殖专业合作社</t>
  </si>
  <si>
    <t>贺晓军</t>
  </si>
  <si>
    <t>后堡村森隆山楂建设项目</t>
  </si>
  <si>
    <t>后堡村</t>
  </si>
  <si>
    <t>建设彩钢储存房，修剪果树，平整果园道路，购买割草机、开沟施肥机，肥料，喷雾农药机器，水果筐子、托盘，地牛叉车，清果园病虫害药物等</t>
  </si>
  <si>
    <t>2025年2月-12月</t>
  </si>
  <si>
    <t>对现有山楂种植项目进行提质提升，建设储存厂房，购买设施设备，提高红果产业硬件设施。</t>
  </si>
  <si>
    <t>带动20人务工，人均增收2000元。</t>
  </si>
  <si>
    <t>蒲县森隆种植养殖专业合作社</t>
  </si>
  <si>
    <t>陈俊旺</t>
  </si>
  <si>
    <t>蒲子农耕文化园提质项目</t>
  </si>
  <si>
    <t>维修农耕园展厅屋顶及附属设施等。</t>
  </si>
  <si>
    <t>对现有农耕文化园进行修缮，提高文化园硬件设施。</t>
  </si>
  <si>
    <t>带动2人务工，人均增收8000元。</t>
  </si>
  <si>
    <t>蒲县天庆文化传播有限公司</t>
  </si>
  <si>
    <t>左增文</t>
  </si>
  <si>
    <t>蒲县军地村经济联合社恒温库项目</t>
  </si>
  <si>
    <t>山中乡人民政府</t>
  </si>
  <si>
    <t>军地村</t>
  </si>
  <si>
    <t>新建恒温库3座、购买配套设施。</t>
  </si>
  <si>
    <t>修建3座13*13*7恒温库为延伸梨果的产业链提供基础。</t>
  </si>
  <si>
    <t>带动本村10户15人，年增收4000元；村集体收益15余万。</t>
  </si>
  <si>
    <t>军地村村集体及农户</t>
  </si>
  <si>
    <t>军地村集体经济联合社</t>
  </si>
  <si>
    <t>孙还生</t>
  </si>
  <si>
    <t>13754960527</t>
  </si>
  <si>
    <t>金定集体牛场提质项目</t>
  </si>
  <si>
    <t>金定村委</t>
  </si>
  <si>
    <t>购进200头肉牛，购置260吨草料，争取2025年年底存栏头数达500头。</t>
  </si>
  <si>
    <t>2025年年底存栏头数达500头，集体收益达到100万元</t>
  </si>
  <si>
    <t>带动周边农户6户7人，年增收1万元。</t>
  </si>
  <si>
    <t>金定村民委员会</t>
  </si>
  <si>
    <t>冯建伟</t>
  </si>
  <si>
    <t>13934722224</t>
  </si>
  <si>
    <t>金定牛肉加工厂建设项目</t>
  </si>
  <si>
    <t>金定村</t>
  </si>
  <si>
    <t>新建牛肉加工厂一座、急冻、冷藏库一间，购置锅炉、灶具及其他加工设备，生牛由茂州屠宰场进行屠宰，牛肉由本厂进行深加工，最后运往门店进行销售。</t>
  </si>
  <si>
    <t>预计年产出2000斤熟牛肉，年收益40余万元</t>
  </si>
  <si>
    <t>带动周边农户5户6人，年增收1.5万元。</t>
  </si>
  <si>
    <t>年出栏500头肉牛养殖扩建项目</t>
  </si>
  <si>
    <t>金定村委大垣村</t>
  </si>
  <si>
    <t>财政资金用于扩建牛舍，购买育肥牛能繁母牛，购买饲料，购买玉米，购买全株青储.自筹资金扩建牛舍，购买装载机1台。</t>
  </si>
  <si>
    <t>可带动本村农户11户16人，预定回收全株青储玉米1500吨，免费提供牛粪，种植玉米。</t>
  </si>
  <si>
    <t>解决脱贫劳动力2户5人每人每年4.8万元收入。可增加村集体经济收入18万元。</t>
  </si>
  <si>
    <t>蒲县现代凯晨现代农业科技发展有限公司</t>
  </si>
  <si>
    <t>王石磊</t>
  </si>
  <si>
    <t>17636258993</t>
  </si>
  <si>
    <t>百亩果园管护项目</t>
  </si>
  <si>
    <t>山中村</t>
  </si>
  <si>
    <t>苹果补栽树苗50亩；梨补栽树苗30亩；购买化肥25吨，修剪果树179亩</t>
  </si>
  <si>
    <t>用于果园养护、修剪、浇灌以及设施购买维护。</t>
  </si>
  <si>
    <t>带动农户20人就业务工，其中脱贫户3户3人，人均增收2万元。项目实施后实现村集体经济增收5万元。</t>
  </si>
  <si>
    <t>山中村集体及农户</t>
  </si>
  <si>
    <t>山中村民委员会</t>
  </si>
  <si>
    <t>石金平</t>
  </si>
  <si>
    <t>13994021165</t>
  </si>
  <si>
    <t>农副产品加工厂提质增效项目</t>
  </si>
  <si>
    <t>购买原材料小米、玉米各50000斤，改造产品储存仓库150㎡</t>
  </si>
  <si>
    <t>用于农副产品加工厂厂房建设、仓库储藏室建设以及配套设施购买</t>
  </si>
  <si>
    <t>提供5个就业岗位，带动农户15人务工，其中脱贫户2户2人，人均增收2万元。项目实施后实现村集体经济增收8万元。</t>
  </si>
  <si>
    <t>蒲县北方金牛养殖有限公司肉牛养殖提质增效扩建项目</t>
  </si>
  <si>
    <t>东庄村</t>
  </si>
  <si>
    <t>财政扶持资金用于：购置育肥牛，购置饲料，购买全株青贮玉米。自筹资金用于：购置玉米，购置能繁母牛，硬化地面,购买撒料车，修建装牛台。</t>
  </si>
  <si>
    <t>采取公司+农户的运行机制，促进肉牛养殖发展，进一步优化村集体经济，增加农户收入。</t>
  </si>
  <si>
    <t>项目实施后共带动农户6户15人，其中：脱贫户3户3人，长期在牛场务工，人均年增收5万元；剩余3户12人在牛场从事短期务工，年增收1.5万元，实现村集体增收18万元。</t>
  </si>
  <si>
    <t>蒲县北方金牛养殖有限公司</t>
  </si>
  <si>
    <t>刘蒲刚</t>
  </si>
  <si>
    <t>13513577033</t>
  </si>
  <si>
    <t>山西三美猪场种猪养殖提质增效项目</t>
  </si>
  <si>
    <t>陈家庄村</t>
  </si>
  <si>
    <t>购买种猪800头；购买饲料2000吨</t>
  </si>
  <si>
    <t>采取公司+农户的运行机制，促进生猪养殖发展，进一步优化村集体经济，增加农户收入。</t>
  </si>
  <si>
    <t>带动脱贫户2户2人长期在猪场务工，人均年收入增加农户4万元；采购18户58人农户玉米，促进农户种植玉米的积极性；项目实施后增加村集体收入18万元。</t>
  </si>
  <si>
    <t>山西三美生态农业科技有限责任公司</t>
  </si>
  <si>
    <t>王学强</t>
  </si>
  <si>
    <t>蒲县丰茂养殖专业合作社养猪项目</t>
  </si>
  <si>
    <t>朱家庄村</t>
  </si>
  <si>
    <t>购买小猪2000头； 购买饲料1250吨</t>
  </si>
  <si>
    <t>带动脱贫户2户3人长期在猪场务工，人均年收入增加4万元；采购13户42人农户玉米，促进农户种植玉米的积极性；项目实施后增加村集体收入7.6万元。</t>
  </si>
  <si>
    <t>蒲县丰茂养殖专业合作社</t>
  </si>
  <si>
    <t>王勇强</t>
  </si>
  <si>
    <t>13903472019</t>
  </si>
  <si>
    <t>蒲县川南苓村经济联合社西红柿酱加工项目</t>
  </si>
  <si>
    <t>川南岭村委杜家河村</t>
  </si>
  <si>
    <t>新建厂房1座、购买配套设施。</t>
  </si>
  <si>
    <t>进一步优化村集体经济，增加农户收入。</t>
  </si>
  <si>
    <t>带动本村10户15人，年增收4000元；村集体收益20余万。</t>
  </si>
  <si>
    <t>川南岭村集体及农户</t>
  </si>
  <si>
    <t>川南苓村集体经济联合社</t>
  </si>
  <si>
    <t>赵海荣</t>
  </si>
  <si>
    <t>13734103300</t>
  </si>
  <si>
    <t>蒲县山中乡致诚种养殖农场肉牛养殖项目</t>
  </si>
  <si>
    <t>军地</t>
  </si>
  <si>
    <t>购买200头牛，建设标准厂房1座</t>
  </si>
  <si>
    <t>年收入80万</t>
  </si>
  <si>
    <t>带动5户6人脱贫户务工，月人均增收1500元。预计村集体增收14余万元。</t>
  </si>
  <si>
    <t>蒲县山中乡致诚种养殖农场</t>
  </si>
  <si>
    <t>孙建龙</t>
  </si>
  <si>
    <t>13467135821</t>
  </si>
  <si>
    <t>1万头生猪育肥存栏改建项目</t>
  </si>
  <si>
    <t>白家庄村</t>
  </si>
  <si>
    <t>改建猪舍3000平方米，购进猪苗20000头，饲料等。</t>
  </si>
  <si>
    <t>通过改建猪舍，优化猪舍结构，提高市场竞争力，帮助农民实现增收致富。</t>
  </si>
  <si>
    <t>提供就业岗位、发展养殖产业</t>
  </si>
  <si>
    <t>一般户及脱贫户</t>
  </si>
  <si>
    <t>蒲县山中乡白家庄村</t>
  </si>
  <si>
    <t>常艳丽</t>
  </si>
  <si>
    <t>15535756700</t>
  </si>
  <si>
    <t>“百亩果园百头牛”肉牛养殖基地扩建项目</t>
  </si>
  <si>
    <t>新建养牛场600平方米，购进育肥牛300头，饲料、饲草等。</t>
  </si>
  <si>
    <t>提高农民收入，通过“百亩果园百头牛”肉牛养殖基地扩建项目，帮助农民实现增收致富。</t>
  </si>
  <si>
    <t>提供就业岗位、技能培训</t>
  </si>
  <si>
    <t>冯万喜</t>
  </si>
  <si>
    <t>13753701694</t>
  </si>
  <si>
    <t>河底村养牛小区护坡、排水渠修建项目</t>
  </si>
  <si>
    <t>太林乡人民政府</t>
  </si>
  <si>
    <t>河底村</t>
  </si>
  <si>
    <t>修建护坡150米、排水渠200米</t>
  </si>
  <si>
    <t>完善养牛小区基础设施建设</t>
  </si>
  <si>
    <t>河底村民委员会</t>
  </si>
  <si>
    <t>辛彦虎</t>
  </si>
  <si>
    <t>18935041333</t>
  </si>
  <si>
    <t>山西智裕农牧有限公司改良品种提质增效项目</t>
  </si>
  <si>
    <t>高阁村</t>
  </si>
  <si>
    <t>1、购买二元母猪：300头，计：135万元。                                                                                  2、购买一元种公猪：30头，计：35万元。
3、购买饲料：370吨，计：160万元。</t>
  </si>
  <si>
    <t>促进生猪养殖发展，进一步优化村集体经济，增加农户收入。</t>
  </si>
  <si>
    <t>带动农户12户12人在猪场务工，人均年收入增加农户5万元增加村集体收入。</t>
  </si>
  <si>
    <t>山西智裕农牧有限公司</t>
  </si>
  <si>
    <t>张鹏飞</t>
  </si>
  <si>
    <t>碾沟村委新建牛场项目</t>
  </si>
  <si>
    <t>碾沟村</t>
  </si>
  <si>
    <t>建设牛棚2座-3座，1100平左右，购买牛220头.饲草间450平</t>
  </si>
  <si>
    <t>1、建设牛棚2座，1100平左右，购买牛220头.饲草间450平
2.年存栏牛200头</t>
  </si>
  <si>
    <t>带动村民就业，脱贫户优先，给予良好的工资待遇</t>
  </si>
  <si>
    <t>碾沟村民委员会</t>
  </si>
  <si>
    <t>陈国锋</t>
  </si>
  <si>
    <t>17635276888</t>
  </si>
  <si>
    <t>蒲伊村玉米收割秸秆回收打包项目</t>
  </si>
  <si>
    <t>蒲伊村</t>
  </si>
  <si>
    <t>收割玉米补贴35元/亩</t>
  </si>
  <si>
    <t>利用闲置的构树饲草站，新建彩钢仓库400平，平整场地1500平，购买玉米收割秸秆粉碎回收机一台。</t>
  </si>
  <si>
    <t>每年收割机免费帮助村民收割玉米1500亩，无偿回收玉米秸秆，粉碎打包100吨。</t>
  </si>
  <si>
    <t>增加集体经济收入5万元，为村民免费收割玉米，减少种植成本每亩65元/户。</t>
  </si>
  <si>
    <t>蒲伊村民委员会</t>
  </si>
  <si>
    <t>张春民</t>
  </si>
  <si>
    <t>13994777223</t>
  </si>
  <si>
    <t>山西拓源食品二期项目（蒲伊产业园番茄酱生产二期项目）</t>
  </si>
  <si>
    <t>扩建厂房，购进设备番茄酱加工设备1套</t>
  </si>
  <si>
    <t>购进番茄酱设备1套，年产1万斤。</t>
  </si>
  <si>
    <t>带动5户脱贫劳动力就业，人均增收3万元。</t>
  </si>
  <si>
    <t>脱贫人口</t>
  </si>
  <si>
    <t>拓源食品有限公司</t>
  </si>
  <si>
    <t>申耀丹</t>
  </si>
  <si>
    <t>13934331555</t>
  </si>
  <si>
    <t>薛关镇糯玉米种植及深加工项目</t>
  </si>
  <si>
    <t>薛关镇人民政府</t>
  </si>
  <si>
    <t xml:space="preserve">  薛关村</t>
  </si>
  <si>
    <t>种植甜糯玉米400亩，建设厂房1300平米，完善相关附属设施和相关设备。</t>
  </si>
  <si>
    <t>带动农加工和养殖业的发展，形成“中央加工一体化，产供销一条龙产业链条”，形成一个叫为完备的产业链</t>
  </si>
  <si>
    <t>带动群众种植甜糯玉米，亩增收500元，糯玉米加工期间，可带动周边农户务工50余人，每人增收0.3万元。</t>
  </si>
  <si>
    <t>蒲县梅洞山有机农业专业合作社</t>
  </si>
  <si>
    <t>袁翠萍</t>
  </si>
  <si>
    <t>13453684050</t>
  </si>
  <si>
    <t>薛关镇井沟村2025年养猪项目</t>
  </si>
  <si>
    <t>井沟村</t>
  </si>
  <si>
    <t>1.使用财政资金300.2万元用于购买能繁母猪120头，48万元；购买猪仔1500头，90万元；购买饲料400吨，128万元；新建猪舍308平米，30万元；购买配套设备定位栏120个，4.2万元。
2.自筹资金41万元用于购买装载机2台，20万元；购买干湿分离器1台，15万元；购买上料车、粉料机、三轮车各1台，3万元，消毒设备及配套房屋建设，3万元。</t>
  </si>
  <si>
    <t>年收益达120万元。带动脱贫户3户3人，人均年增收2万元，为村集体缴纳收益金12.6万元</t>
  </si>
  <si>
    <t>为社员提供科学饲养管理技术，促进区域牧业增效农民增收，项目建设中，可带动20人参与项目建设进行务工，每人增收2万元，养殖场运营后，可为本村开发就业岗位3人，人均年收入2万元。为村集体缴纳收益金12.6万元。</t>
  </si>
  <si>
    <t>农户共20户，20人，其中脱贫户3户3人。</t>
  </si>
  <si>
    <t>蒲县星光养殖专业合作社</t>
  </si>
  <si>
    <t>李金娥</t>
  </si>
  <si>
    <t>13191270162</t>
  </si>
  <si>
    <t>薛关镇劝学村胜鑫畜牧扩大养牛项目</t>
  </si>
  <si>
    <t>劝学村</t>
  </si>
  <si>
    <t>扩建牛舍一个、草料棚一个、建设青储池一个、购买西门塔尔小公牛150头、购买繁殖母牛30头、购买饲料</t>
  </si>
  <si>
    <t>通过实施养牛项目，可增加村集体经济收入。</t>
  </si>
  <si>
    <t>预计可带动农户6户10人，其中脱贫户2户4人，人均年增收5000元；可增加村集体收入10万元。</t>
  </si>
  <si>
    <t>农户6户10人，其中脱贫户2户4人。</t>
  </si>
  <si>
    <t>蒲县胜鑫畜牧养殖场</t>
  </si>
  <si>
    <t>石磊</t>
  </si>
  <si>
    <t>15534760666</t>
  </si>
  <si>
    <t>薛关镇南刘村2025年聚鑫旺规模养牛项目</t>
  </si>
  <si>
    <t>南刘村</t>
  </si>
  <si>
    <t>申请财政资金100万元用于进购肉牛100头，自筹资金20万元用于牛场扩建</t>
  </si>
  <si>
    <t>项目实施完成后，带动周边养殖户发展肉牛养殖。可实现年出栏肉牛60余头，预计年产值50万余元。</t>
  </si>
  <si>
    <t>项目实施完成后，带动周边养殖户发展肉牛养殖。预计带动3人务工，人均增收3万元</t>
  </si>
  <si>
    <t>带动农户5户12人，其中脱贫户3户8人。</t>
  </si>
  <si>
    <t>蒲县聚鑫旺养殖种植专业合作社</t>
  </si>
  <si>
    <t>李章印</t>
  </si>
  <si>
    <t>薛关镇薛关村高标准生态养殖项目</t>
  </si>
  <si>
    <t>薛关村</t>
  </si>
  <si>
    <t>建设高标准双拱双膜温室大棚(鱼棚)4600㎡，其中工程基础建设204.24万元养殖设备购置安装1157.85万元。</t>
  </si>
  <si>
    <t>项目实施后实现，可扩宽产业发展路径，提高村集体经济收入，带动群众务工就业。</t>
  </si>
  <si>
    <t>收益薛关村脱贫人口82户235人。</t>
  </si>
  <si>
    <t>薛关镇薛关村民委员会</t>
  </si>
  <si>
    <t>刘反翠</t>
  </si>
  <si>
    <t>薛关镇南刘村种养肥规模化一体养牛项目</t>
  </si>
  <si>
    <t>300万元用于进购肉牛300头、100万用于采购养殖设备、200万用于养殖过程中草料和饲料的储存、防疫。</t>
  </si>
  <si>
    <t>项目实施后可带动约50余人务工，人均增收2万元；可带动周边村民发展种、养、肥一体化养殖，同时可回收村民废弃秸秆，增加农民收入，可实现年出栏肉牛150余头，预计年产值150万余元。</t>
  </si>
  <si>
    <t>项目实施后可带动50人务工，人均增收2万元</t>
  </si>
  <si>
    <t>农户58户241人，其中脱贫户25户126人，监测户5户21人。</t>
  </si>
  <si>
    <t>薛关镇南刘村民委员会</t>
  </si>
  <si>
    <t>冯宏伟</t>
  </si>
  <si>
    <t>薛关镇常家湾村响水河肉牛养殖扩大规模项目</t>
  </si>
  <si>
    <t>常家湾村</t>
  </si>
  <si>
    <t>购买育肥牛，购买繁殖母牛，购买设备等。</t>
  </si>
  <si>
    <t>年出栏肉牛300余头，预计产值475万元，</t>
  </si>
  <si>
    <t>预计带动9户10人务工，其中脱贫户8户9人，监测户1户1人，人均增收3万元；增加村集体经济收入12万元。</t>
  </si>
  <si>
    <t>农户共9户10人，其中脱贫户8户9人，监测户1户1人。</t>
  </si>
  <si>
    <t>蒲县响水河养殖专业合作社</t>
  </si>
  <si>
    <t>李伟鹏</t>
  </si>
  <si>
    <t>17835941888</t>
  </si>
  <si>
    <t>薛关义善源种植暖棚改造项目</t>
  </si>
  <si>
    <t>新建7代保温大棚1125米；大棚智能提升2305米；大棚园区水电提升改造；</t>
  </si>
  <si>
    <t>项目投入运营后为村集体经济增收15万元，提供就业岗位，可带动农户10户20人就业，平均月收入3000元。</t>
  </si>
  <si>
    <t>带动农户10户20人，其中脱贫户4户8人。</t>
  </si>
  <si>
    <t>带动农户10户20人，其中脱贫户4户8人，监测户1户1人。</t>
  </si>
  <si>
    <t>蒲县义善源种植养殖专业合作社</t>
  </si>
  <si>
    <t>张建会</t>
  </si>
  <si>
    <t>13934075507</t>
  </si>
  <si>
    <t>2025年兴龙养殖养猪项目</t>
  </si>
  <si>
    <t>1.使用自筹资金149万元用于购种公猪10头10万元；购产保连体设备250套，110万元；购后备母猪50头，11.5万元；建设饲料输送料带500米，17.5万元。
2.使用财政资金500万元用于购种母猪500头，230万元；自动料罐2个，7万元；水电维修5万元，育肥舍改造3360平米，168万元，母猪舍改造1800平米，90万元。</t>
  </si>
  <si>
    <t>项目投入运营后年收益达300万元，带动脱贫户3户3人，年人均增收2万元，监测户1户1人，年增收2万元；为村集体增收21万元.</t>
  </si>
  <si>
    <t>项目投入运营后提供后提供就业岗位，可带动农户共9户9人，其中一般农户5户5人为临时用工，年人均增收0.7万元，脱贫户3户3人，年人均增收2万元，监测户1户1人，年增收2万元；为村集体缴纳收益金21万元。</t>
  </si>
  <si>
    <t>提供就业岗位9户9人，其中脱贫户3户3人，监测户1户1人</t>
  </si>
  <si>
    <t>蒲县兴龙养殖专业合作社</t>
  </si>
  <si>
    <t xml:space="preserve"> </t>
  </si>
  <si>
    <t>13935778482</t>
  </si>
  <si>
    <t>蒲县天蓬宝地生猪养殖品种改良提质增效扩建项目</t>
  </si>
  <si>
    <t>引进原种种猪500头，育肥猪3000头，购买饲料340吨，修建圈舍2800㎡，安装料线一套。</t>
  </si>
  <si>
    <t>项目实施后可实现生猪规模化养殖，为乡村振兴提供产业支撑，共谋薛关镇生猪养殖产业高质量发展新篇章。</t>
  </si>
  <si>
    <t>扩大养殖规模，带动周边农户12户16人，户均年增收5万元；增加村集体收入18万元</t>
  </si>
  <si>
    <t>蒲县天蓬宝地养殖种植专业合作社</t>
  </si>
  <si>
    <t>代焰红</t>
  </si>
  <si>
    <t>15035783777</t>
  </si>
  <si>
    <t>薛关镇古驿村2025年养牛项目</t>
  </si>
  <si>
    <t>1.使用自筹资金13万元用于搭建牛棚牛槽配套设施2万元；硬化场内道路1000㎡10万元；打水井1口1万元。
2.财政资金141.6万元用于养牛厂房及生产配套设施建设（厂房50米长15米宽，包括氨化池、打料房、打草房）101万元购买粉碎机一台0.6万元；购牛50头40万元。</t>
  </si>
  <si>
    <t>年收益达20万元，带动脱贫户2户，5人，人均年增收1500元；为村集体增收5.94万元。</t>
  </si>
  <si>
    <t>项目建成后，雇佣村民3人长期务工，人均年增收4.8万元；忙时雇佣临时工，15人，工作10天，人均增收1500元，其中脱贫户5人；项目建成运营后为村集体缴纳收益金5.94万元。</t>
  </si>
  <si>
    <t>农户共5户5人，其中脱贫户2户2人</t>
  </si>
  <si>
    <t>蒲县新平养殖种植有限公司</t>
  </si>
  <si>
    <t>孔新平</t>
  </si>
  <si>
    <t>13994020395</t>
  </si>
  <si>
    <t>梨果收购贮藏项目</t>
  </si>
  <si>
    <t>安装梨果储存固定货架2间，购买周转筐10000个，收购苹果500吨、玉露香梨80吨。</t>
  </si>
  <si>
    <t>社会效益：带动农户和联合社巩固梨果栽植成果，提升管护积极性；
经济效益：实现销售收入535万元，利润80万元</t>
  </si>
  <si>
    <t>提供务工岗位、发展梨果种植业。</t>
  </si>
  <si>
    <t>山西实美功能食品有限公司</t>
  </si>
  <si>
    <t>张建琴</t>
  </si>
  <si>
    <t>18536050722</t>
  </si>
  <si>
    <t>常家湾村委养猪场维修工程项目</t>
  </si>
  <si>
    <t>维修猪舍主墙和部分地基下沉510米，猪舍彩钢顶上下钢喷漆3150平方米，维修排污渠520米，维修猪舍内小猪舍隔离墙468米，维修风机、水帘、资料库</t>
  </si>
  <si>
    <t>项目实施后可实现生猪规模化养殖，带动村集体增收，带动人员务工增收。</t>
  </si>
  <si>
    <t>项目实施后可实现村集体经济增收，收益全村273户821人，其中脱贫户108户291人。</t>
  </si>
  <si>
    <t>薛关村常家湾村民委员会</t>
  </si>
  <si>
    <t>李保生</t>
  </si>
  <si>
    <t>薛关镇常家湾村堆疙瘩易地搬迁集中安置点护坝工程项目</t>
  </si>
  <si>
    <t>乡村建设行动</t>
  </si>
  <si>
    <t>堆疙瘩易地搬迁集中安置点后侧护坝260米，高2.5米，宽0.37米（护坝强为三七墙）。</t>
  </si>
  <si>
    <t>增加护坝，消除房屋安全隐患。</t>
  </si>
  <si>
    <t>受益安置点15户45人的房屋安全。</t>
  </si>
  <si>
    <t>薛关镇常家湾村民委员会</t>
  </si>
  <si>
    <t>薛关镇乔子滩村委道路硬化项目</t>
  </si>
  <si>
    <t>薛关镇   乔子滩村</t>
  </si>
  <si>
    <t>薛关镇乔子滩村辖区苗圃对面两条巷道，该巷道总长约200米左右，住户为8户，以上住户居住的巷道原貌为砂石路。2023年乔子滩村申请自来水改造时，对该巷道进行施工，施工完成后恢复了原貌。
乔子滩村学校隔壁巷道与滨河路连接线500米左右为土路，居住村民20户。南沟村300米损坏。居住村民9户。共4条1000米。</t>
  </si>
  <si>
    <t>方便37户群众出行</t>
  </si>
  <si>
    <t>方便村民出行</t>
  </si>
  <si>
    <t>共37户58人脱贫户6户13人。</t>
  </si>
  <si>
    <t>蒲县乔子滩村民委员会</t>
  </si>
  <si>
    <t>王金凤</t>
  </si>
  <si>
    <t>13293772899</t>
  </si>
  <si>
    <t>薛关镇乔子滩村污水排污管道</t>
  </si>
  <si>
    <t>乔子滩村</t>
  </si>
  <si>
    <t>乔子滩村共180户580人，因污水无法排污，需要新建排污管道2000米。</t>
  </si>
  <si>
    <t>方便180户群众生活排污</t>
  </si>
  <si>
    <t>方便群众生活排污</t>
  </si>
  <si>
    <t>共180户580人，脱贫户,31户95人。</t>
  </si>
  <si>
    <t>劝学村胜鑫畜牧养殖场产业发展路工程</t>
  </si>
  <si>
    <t>劝学村通往胜鑫畜牧养殖场道路硬化，其中铺设水稳层和沥青路1200平方米（长300米，宽4米）。</t>
  </si>
  <si>
    <t>改善道路交通状况，方便出行及农产品运输</t>
  </si>
  <si>
    <t>共166户521人，其中脱贫户34户96人。</t>
  </si>
  <si>
    <t>薛关镇劝学村民委员会</t>
  </si>
  <si>
    <t>张磊</t>
  </si>
  <si>
    <t>古驿西队供水工程</t>
  </si>
  <si>
    <t>铺设自来水管道500米。</t>
  </si>
  <si>
    <t>铺设自来水管道500米</t>
  </si>
  <si>
    <t>方便村民生产</t>
  </si>
  <si>
    <t>在村农户</t>
  </si>
  <si>
    <t>薛关镇井沟村民委员会</t>
  </si>
  <si>
    <t>王连明</t>
  </si>
  <si>
    <t>13097520169</t>
  </si>
  <si>
    <t>古驿腰里村供水工程</t>
  </si>
  <si>
    <t>打水井一口并配套变压器并修建水塔一座并配套供水设施，70万元。</t>
  </si>
  <si>
    <t>打水井一口并配套变压器并修建水塔一座并配套供水设施，70万元</t>
  </si>
  <si>
    <t>蒲县粮食单产提升项目</t>
  </si>
  <si>
    <t>农业农村和水利局（农业）</t>
  </si>
  <si>
    <t>全县</t>
  </si>
  <si>
    <t>100元/亩</t>
  </si>
  <si>
    <t>购置化肥、农药、地膜等农资、滴灌设施，耕种管收等费用</t>
  </si>
  <si>
    <t>项目实施后，可带农农户务工，提高粮食单产。</t>
  </si>
  <si>
    <t>带动农户务工等</t>
  </si>
  <si>
    <t>李智强</t>
  </si>
  <si>
    <t>庭院经济项目</t>
  </si>
  <si>
    <t>农业农村和水利局（乡村振兴局）</t>
  </si>
  <si>
    <t>对全县高质量发展庭院经济的农户进行资金奖补</t>
  </si>
  <si>
    <t>通过项目的实施，激发群众内生动力，提升群众收入。</t>
  </si>
  <si>
    <t>预计共800户</t>
  </si>
  <si>
    <t>发展庭院经济农户</t>
  </si>
  <si>
    <t>强亚玲</t>
  </si>
  <si>
    <t>雨露计划</t>
  </si>
  <si>
    <t>巩固三保障成果</t>
  </si>
  <si>
    <t>3000元/人</t>
  </si>
  <si>
    <t>对我县就读中职、高职（专）、技工学校(含普通中专、职业高中、技工学校、普通大专、高职院校、技师学院等）的在校学生（包含在校期间顶岗实习）中的脱贫家庭（含监测帮扶对象家庭）子女，按学制每生每年给予3000元补助，实行应助尽助全覆盖</t>
  </si>
  <si>
    <t>巩固拓展教育脱贫成果，对符合资助条件的学生实行应助尽助全覆盖。确保被资助脱贫家庭孩子能顺利完成学业。</t>
  </si>
  <si>
    <t>对600人以上应助尽助全覆盖</t>
  </si>
  <si>
    <t>脱贫户，监测户</t>
  </si>
  <si>
    <t>张晋杰</t>
  </si>
  <si>
    <t>小额信贷贴息</t>
  </si>
  <si>
    <t>小额贷款坚持五万元以下，三年期以内，免担保免抵押，基准利率放贷，财政贴息，县建风险补偿金政策。对贷款需求脱贫户做到应贷尽贷</t>
  </si>
  <si>
    <t>预计为900户金额扶贫小额贷款户全额贴息，减轻还贷压力，使其安心发展生产，促进增收致富。</t>
  </si>
  <si>
    <t>预计为900户金额扶贫小额贷款户全额贴息</t>
  </si>
  <si>
    <t>梁丹</t>
  </si>
  <si>
    <t>蒲县脱贫劳动力外出务工和帮扶车间务工就业稳岗补助</t>
  </si>
  <si>
    <t>就业项目</t>
  </si>
  <si>
    <t>民政和人力资源社会保障局（人社）</t>
  </si>
  <si>
    <t>1200元/人</t>
  </si>
  <si>
    <t>对全县符合脱贫劳动力外出务工就业和帮扶车间务工就业稳岗补助资金的脱贫力发放到位，确保脱贫劳动力务工就业帮扶政策及时兑现，促进脱贫劳动力稳定增收。</t>
  </si>
  <si>
    <t>鼓励脱贫劳动力稳定就业，稳定就业半年以上的脱贫劳动力，给予每人1200元的稳岗补助资金。</t>
  </si>
  <si>
    <t>鼓励脱贫劳动力稳定就业，预计发放3500人。</t>
  </si>
  <si>
    <t>郭晓强</t>
  </si>
  <si>
    <t>山中乡金定村委提水工程</t>
  </si>
  <si>
    <t>农业农村和水利局（水利）</t>
  </si>
  <si>
    <t>蒲县山中乡金定村</t>
  </si>
  <si>
    <t>新打水源井1眼（800米），铺设输水管道5.5km，支管道4km，140户自来水入户管道</t>
  </si>
  <si>
    <t>巩固提升9个自然村饮水工程</t>
  </si>
  <si>
    <t>改善居民生活条件，保障供水</t>
  </si>
  <si>
    <t>刘敏</t>
  </si>
  <si>
    <t>蒲城镇堡子村雨露香产业水利配套项目</t>
  </si>
  <si>
    <t>蒲城镇堡子村</t>
  </si>
  <si>
    <t>新打水源井1眼（650米），提水管道600米，加压泵站1座。</t>
  </si>
  <si>
    <t>堡子村雨露香1200亩灌溉水源</t>
  </si>
  <si>
    <t>产业发展配套供水</t>
  </si>
  <si>
    <t>蒲城镇红道村雨露香产业水利配套项目</t>
  </si>
  <si>
    <t>蒲城镇红道村</t>
  </si>
  <si>
    <t>新打水源井1眼（700米），加压泵站1座。</t>
  </si>
  <si>
    <t>红道村雨露香1900亩灌溉水源</t>
  </si>
  <si>
    <t>黑龙关集中供水工程备用水源工程</t>
  </si>
  <si>
    <t>黑龙关镇黑龙关村</t>
  </si>
  <si>
    <r>
      <rPr>
        <sz val="12"/>
        <rFont val="仿宋"/>
        <charset val="134"/>
      </rPr>
      <t>2眼深井水泵机电设备改造，2座提水泵站，2座500m</t>
    </r>
    <r>
      <rPr>
        <sz val="12"/>
        <rFont val="宋体"/>
        <charset val="134"/>
      </rPr>
      <t>³</t>
    </r>
    <r>
      <rPr>
        <sz val="12"/>
        <rFont val="仿宋"/>
        <charset val="134"/>
      </rPr>
      <t>调蓄蓄水池，提水管道16km。</t>
    </r>
  </si>
  <si>
    <t>保障黑龙关村6个自然村及镇区饮水安全</t>
  </si>
  <si>
    <t>城市管网延伸工程（略东至薛关村）</t>
  </si>
  <si>
    <t>薛关镇
薛关村</t>
  </si>
  <si>
    <t>铺设输水主管4.5km，分水管理站一座及附属设施。</t>
  </si>
  <si>
    <t>巩固提升薛关镇薛关村3个自然村饮水安全</t>
  </si>
  <si>
    <t>蒲伊至辛窑</t>
  </si>
  <si>
    <t>交通局</t>
  </si>
  <si>
    <t>太林乡</t>
  </si>
  <si>
    <t>路线全长4.326公里，主要建设路基、路面、涵洞、安全设施等工程</t>
  </si>
  <si>
    <t>项目实施后，改善群众出行难、生产难和生活难的难题，推进当地区域经济快速稳步发展。</t>
  </si>
  <si>
    <t>方便群众出行</t>
  </si>
  <si>
    <t>周边群众</t>
  </si>
  <si>
    <t>乔润萍</t>
  </si>
  <si>
    <t>古午线川南岭</t>
  </si>
  <si>
    <t>山中乡</t>
  </si>
  <si>
    <t>路线全长2.8624公里，主要建设路基、路面、涵洞、安全设施等工程</t>
  </si>
  <si>
    <t>东开府至麦庄</t>
  </si>
  <si>
    <t>路线全长2.98公里，主要建设路基、路面、涵洞、安全设施等工程</t>
  </si>
  <si>
    <t>洪永线至北辛庄</t>
  </si>
  <si>
    <t>克城镇</t>
  </si>
  <si>
    <t>路线全长7.371公里，主要建设路基、路面、涵洞、安全设施等工程</t>
  </si>
  <si>
    <t>太东线至洪永线</t>
  </si>
  <si>
    <t>太林乡、克城镇</t>
  </si>
  <si>
    <t>路线全长4.514公里，主要建设路基、路面、涵洞、安全设施等工程</t>
  </si>
  <si>
    <t>盘地沟巷道硬化</t>
  </si>
  <si>
    <t>盘地村盘地沟</t>
  </si>
  <si>
    <t>硬化面积1046平方米</t>
  </si>
  <si>
    <t>改善居住环境，解决出行难问题。</t>
  </si>
  <si>
    <t>雇用短工6人，每人增加收入1200元</t>
  </si>
  <si>
    <t>盘地村民委员会</t>
  </si>
  <si>
    <t xml:space="preserve"> 宋昱玘</t>
  </si>
  <si>
    <t>18734787758</t>
  </si>
  <si>
    <t>曹村巷道硬化项目</t>
  </si>
  <si>
    <t>乔家湾镇曹村</t>
  </si>
  <si>
    <t>巷道硬化15000平米（包涵排水渠修建）</t>
  </si>
  <si>
    <t>改善村中道路和人居生活环境</t>
  </si>
  <si>
    <t>提高全村人居生活环境</t>
  </si>
  <si>
    <t>所有农户</t>
  </si>
  <si>
    <t>曹村村民委员会</t>
  </si>
  <si>
    <t xml:space="preserve">席国明  </t>
  </si>
  <si>
    <t>15935331833</t>
  </si>
  <si>
    <t>木坪村巷道硬化和污水管网改造项目</t>
  </si>
  <si>
    <t>乔家湾镇木坪村</t>
  </si>
  <si>
    <t>巷道硬化21085平米</t>
  </si>
  <si>
    <t>木坪村民委员会</t>
  </si>
  <si>
    <t xml:space="preserve">付蒲东  </t>
  </si>
  <si>
    <t>19834296666</t>
  </si>
  <si>
    <t>前堡村辛家湾巷道硬化项目</t>
  </si>
  <si>
    <t>乔家湾镇前堡村辛家湾</t>
  </si>
  <si>
    <t>巷道硬化11000平米</t>
  </si>
  <si>
    <t>前堡村</t>
  </si>
  <si>
    <t>许冬</t>
  </si>
  <si>
    <t>1333471666</t>
  </si>
  <si>
    <t>尚店村巷道硬化项目</t>
  </si>
  <si>
    <t>乔家湾镇尚店村</t>
  </si>
  <si>
    <t>巷道硬化20000平米</t>
  </si>
  <si>
    <t>尚店村民委员会</t>
  </si>
  <si>
    <t xml:space="preserve">祁瑞平  </t>
  </si>
  <si>
    <t>13903577188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</si>
</sst>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仿宋"/>
      <charset val="134"/>
    </font>
    <font>
      <sz val="14"/>
      <color theme="1"/>
      <name val="宋体"/>
      <charset val="134"/>
      <scheme val="minor"/>
    </font>
    <font>
      <b/>
      <sz val="26"/>
      <name val="方正小标宋简体"/>
      <charset val="134"/>
    </font>
    <font>
      <sz val="11"/>
      <name val="宋体"/>
      <charset val="134"/>
    </font>
    <font>
      <sz val="12"/>
      <name val="宋体"/>
      <charset val="134"/>
    </font>
    <font>
      <b/>
      <sz val="11"/>
      <name val="黑体"/>
      <charset val="134"/>
    </font>
    <font>
      <sz val="12"/>
      <name val="仿宋"/>
      <charset val="134"/>
    </font>
    <font>
      <sz val="12"/>
      <color theme="1"/>
      <name val="仿宋"/>
      <charset val="134"/>
    </font>
    <font>
      <sz val="12"/>
      <color rgb="FF000000"/>
      <name val="仿宋"/>
      <charset val="134"/>
    </font>
    <font>
      <sz val="12"/>
      <color rgb="FFFF0000"/>
      <name val="仿宋"/>
      <charset val="134"/>
    </font>
    <font>
      <sz val="14"/>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5" fillId="0" borderId="0">
      <alignment vertical="center"/>
    </xf>
  </cellStyleXfs>
  <cellXfs count="48">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wrapText="1"/>
    </xf>
    <xf numFmtId="0" fontId="2" fillId="0" borderId="0" xfId="0" applyFont="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9" fillId="0" borderId="9"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9" fillId="0" borderId="9" xfId="0" applyFont="1" applyFill="1" applyBorder="1" applyAlignment="1">
      <alignment horizontal="left" vertical="center" wrapText="1"/>
    </xf>
    <xf numFmtId="49" fontId="9" fillId="0" borderId="9"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49" fontId="7" fillId="0" borderId="7"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96"/>
  <sheetViews>
    <sheetView tabSelected="1" zoomScale="85" zoomScaleNormal="85" topLeftCell="A2" workbookViewId="0">
      <selection activeCell="A2" sqref="A2:X2"/>
    </sheetView>
  </sheetViews>
  <sheetFormatPr defaultColWidth="9" defaultRowHeight="13.5"/>
  <cols>
    <col min="1" max="1" width="4.85" customWidth="1"/>
    <col min="2" max="2" width="13.0833333333333" customWidth="1"/>
    <col min="7" max="9" width="10.375" customWidth="1"/>
    <col min="10" max="10" width="9.375" customWidth="1"/>
    <col min="11" max="11" width="7.625" customWidth="1"/>
    <col min="12" max="12" width="32.5" customWidth="1"/>
    <col min="14" max="14" width="31.7666666666667" customWidth="1"/>
    <col min="15" max="15" width="23.675" customWidth="1"/>
    <col min="16" max="16" width="11.025" customWidth="1"/>
    <col min="17" max="20" width="7" customWidth="1"/>
    <col min="21" max="21" width="9.7" customWidth="1"/>
    <col min="23" max="23" width="12.625"/>
    <col min="24" max="24" width="4.875" customWidth="1"/>
  </cols>
  <sheetData>
    <row r="1" ht="26" hidden="1" customHeight="1" spans="1:1">
      <c r="A1" s="4" t="s">
        <v>0</v>
      </c>
    </row>
    <row r="2" ht="57" customHeight="1" spans="1:24">
      <c r="A2" s="5" t="s">
        <v>1</v>
      </c>
      <c r="B2" s="5"/>
      <c r="C2" s="5"/>
      <c r="D2" s="5"/>
      <c r="E2" s="5"/>
      <c r="F2" s="5"/>
      <c r="G2" s="5"/>
      <c r="H2" s="6"/>
      <c r="I2" s="6"/>
      <c r="J2" s="5"/>
      <c r="K2" s="5"/>
      <c r="L2" s="5"/>
      <c r="M2" s="5"/>
      <c r="N2" s="5"/>
      <c r="O2" s="5"/>
      <c r="P2" s="5"/>
      <c r="Q2" s="5"/>
      <c r="R2" s="5"/>
      <c r="S2" s="6"/>
      <c r="T2" s="6"/>
      <c r="U2" s="6"/>
      <c r="V2" s="6"/>
      <c r="W2" s="6"/>
      <c r="X2" s="5"/>
    </row>
    <row r="3" ht="35" hidden="1" customHeight="1" spans="1:24">
      <c r="A3" s="7"/>
      <c r="B3" s="8" t="s">
        <v>2</v>
      </c>
      <c r="C3" s="8"/>
      <c r="D3" s="9"/>
      <c r="E3" s="9"/>
      <c r="F3" s="9"/>
      <c r="G3" s="9"/>
      <c r="H3" s="9"/>
      <c r="I3" s="9"/>
      <c r="J3" s="9"/>
      <c r="K3" s="9"/>
      <c r="L3" s="9"/>
      <c r="M3" s="9"/>
      <c r="N3" s="9"/>
      <c r="O3" s="9"/>
      <c r="P3" s="9"/>
      <c r="Q3" s="9"/>
      <c r="R3" s="9"/>
      <c r="S3" s="9"/>
      <c r="T3" s="9"/>
      <c r="U3" s="29" t="s">
        <v>3</v>
      </c>
      <c r="V3" s="29"/>
      <c r="W3" s="29"/>
      <c r="X3" s="29"/>
    </row>
    <row r="4" ht="36" customHeight="1" spans="1:24">
      <c r="A4" s="10" t="s">
        <v>4</v>
      </c>
      <c r="B4" s="10" t="s">
        <v>5</v>
      </c>
      <c r="C4" s="11" t="s">
        <v>6</v>
      </c>
      <c r="D4" s="10" t="s">
        <v>7</v>
      </c>
      <c r="E4" s="11" t="s">
        <v>8</v>
      </c>
      <c r="F4" s="10" t="s">
        <v>9</v>
      </c>
      <c r="G4" s="10" t="s">
        <v>10</v>
      </c>
      <c r="H4" s="12" t="s">
        <v>11</v>
      </c>
      <c r="I4" s="21"/>
      <c r="J4" s="22"/>
      <c r="K4" s="10" t="s">
        <v>12</v>
      </c>
      <c r="L4" s="10" t="s">
        <v>13</v>
      </c>
      <c r="M4" s="10" t="s">
        <v>14</v>
      </c>
      <c r="N4" s="10" t="s">
        <v>15</v>
      </c>
      <c r="O4" s="10" t="s">
        <v>16</v>
      </c>
      <c r="P4" s="10" t="s">
        <v>17</v>
      </c>
      <c r="Q4" s="12" t="s">
        <v>18</v>
      </c>
      <c r="R4" s="22"/>
      <c r="S4" s="12" t="s">
        <v>19</v>
      </c>
      <c r="T4" s="22"/>
      <c r="U4" s="30" t="s">
        <v>20</v>
      </c>
      <c r="V4" s="30" t="s">
        <v>21</v>
      </c>
      <c r="W4" s="30" t="s">
        <v>22</v>
      </c>
      <c r="X4" s="10" t="s">
        <v>23</v>
      </c>
    </row>
    <row r="5" ht="59" customHeight="1" spans="1:24">
      <c r="A5" s="10"/>
      <c r="B5" s="10"/>
      <c r="C5" s="13"/>
      <c r="D5" s="10"/>
      <c r="E5" s="13"/>
      <c r="F5" s="10"/>
      <c r="G5" s="10"/>
      <c r="H5" s="10" t="s">
        <v>24</v>
      </c>
      <c r="I5" s="10" t="s">
        <v>25</v>
      </c>
      <c r="J5" s="10" t="s">
        <v>26</v>
      </c>
      <c r="K5" s="10"/>
      <c r="L5" s="10"/>
      <c r="M5" s="10"/>
      <c r="N5" s="10"/>
      <c r="O5" s="10"/>
      <c r="P5" s="10"/>
      <c r="Q5" s="10" t="s">
        <v>27</v>
      </c>
      <c r="R5" s="10" t="s">
        <v>28</v>
      </c>
      <c r="S5" s="10" t="s">
        <v>29</v>
      </c>
      <c r="T5" s="10" t="s">
        <v>30</v>
      </c>
      <c r="U5" s="31"/>
      <c r="V5" s="31"/>
      <c r="W5" s="31"/>
      <c r="X5" s="10"/>
    </row>
    <row r="6" s="1" customFormat="1" ht="71.25" spans="1:24">
      <c r="A6" s="14">
        <v>1</v>
      </c>
      <c r="B6" s="15" t="s">
        <v>31</v>
      </c>
      <c r="C6" s="14" t="s">
        <v>32</v>
      </c>
      <c r="D6" s="14" t="s">
        <v>33</v>
      </c>
      <c r="E6" s="16" t="s">
        <v>34</v>
      </c>
      <c r="F6" s="14" t="s">
        <v>35</v>
      </c>
      <c r="G6" s="15">
        <v>1900</v>
      </c>
      <c r="H6" s="15">
        <v>1900</v>
      </c>
      <c r="I6" s="14">
        <v>900</v>
      </c>
      <c r="J6" s="14">
        <v>1000</v>
      </c>
      <c r="K6" s="20"/>
      <c r="L6" s="23" t="s">
        <v>36</v>
      </c>
      <c r="M6" s="20" t="s">
        <v>37</v>
      </c>
      <c r="N6" s="23" t="s">
        <v>38</v>
      </c>
      <c r="O6" s="23" t="s">
        <v>39</v>
      </c>
      <c r="P6" s="14" t="s">
        <v>40</v>
      </c>
      <c r="Q6" s="15">
        <v>216</v>
      </c>
      <c r="R6" s="15">
        <v>653</v>
      </c>
      <c r="S6" s="14">
        <v>50</v>
      </c>
      <c r="T6" s="15">
        <v>143</v>
      </c>
      <c r="U6" s="20" t="s">
        <v>41</v>
      </c>
      <c r="V6" s="20" t="s">
        <v>42</v>
      </c>
      <c r="W6" s="20" t="s">
        <v>43</v>
      </c>
      <c r="X6" s="14"/>
    </row>
    <row r="7" s="1" customFormat="1" ht="57" spans="1:24">
      <c r="A7" s="14">
        <v>2</v>
      </c>
      <c r="B7" s="17" t="s">
        <v>44</v>
      </c>
      <c r="C7" s="14" t="s">
        <v>32</v>
      </c>
      <c r="D7" s="14" t="s">
        <v>33</v>
      </c>
      <c r="E7" s="16" t="s">
        <v>34</v>
      </c>
      <c r="F7" s="14" t="s">
        <v>45</v>
      </c>
      <c r="G7" s="18">
        <v>500</v>
      </c>
      <c r="H7" s="18">
        <v>500</v>
      </c>
      <c r="I7" s="18">
        <v>300</v>
      </c>
      <c r="J7" s="14">
        <v>200</v>
      </c>
      <c r="K7" s="20"/>
      <c r="L7" s="24" t="s">
        <v>46</v>
      </c>
      <c r="M7" s="20" t="s">
        <v>37</v>
      </c>
      <c r="N7" s="25" t="s">
        <v>47</v>
      </c>
      <c r="O7" s="25" t="s">
        <v>48</v>
      </c>
      <c r="P7" s="14" t="s">
        <v>49</v>
      </c>
      <c r="Q7" s="15">
        <v>55</v>
      </c>
      <c r="R7" s="15">
        <v>130</v>
      </c>
      <c r="S7" s="14">
        <v>18</v>
      </c>
      <c r="T7" s="15">
        <v>36</v>
      </c>
      <c r="U7" s="20" t="s">
        <v>50</v>
      </c>
      <c r="V7" s="32" t="s">
        <v>51</v>
      </c>
      <c r="W7" s="32">
        <v>15934587408</v>
      </c>
      <c r="X7" s="14"/>
    </row>
    <row r="8" s="1" customFormat="1" ht="57" spans="1:24">
      <c r="A8" s="14">
        <v>3</v>
      </c>
      <c r="B8" s="16" t="s">
        <v>52</v>
      </c>
      <c r="C8" s="14" t="s">
        <v>32</v>
      </c>
      <c r="D8" s="14" t="s">
        <v>33</v>
      </c>
      <c r="E8" s="16" t="s">
        <v>34</v>
      </c>
      <c r="F8" s="14" t="s">
        <v>53</v>
      </c>
      <c r="G8" s="19">
        <v>1309.48</v>
      </c>
      <c r="H8" s="19">
        <v>1309.48</v>
      </c>
      <c r="I8" s="19">
        <v>1309.48</v>
      </c>
      <c r="J8" s="19">
        <v>0</v>
      </c>
      <c r="K8" s="19"/>
      <c r="L8" s="26" t="s">
        <v>54</v>
      </c>
      <c r="M8" s="20" t="s">
        <v>37</v>
      </c>
      <c r="N8" s="25" t="s">
        <v>55</v>
      </c>
      <c r="O8" s="23" t="s">
        <v>56</v>
      </c>
      <c r="P8" s="19" t="s">
        <v>57</v>
      </c>
      <c r="Q8" s="19">
        <v>223</v>
      </c>
      <c r="R8" s="19">
        <v>649</v>
      </c>
      <c r="S8" s="19">
        <v>10</v>
      </c>
      <c r="T8" s="19">
        <v>32</v>
      </c>
      <c r="U8" s="16" t="s">
        <v>58</v>
      </c>
      <c r="V8" s="19" t="s">
        <v>59</v>
      </c>
      <c r="W8" s="19">
        <v>13303570063</v>
      </c>
      <c r="X8" s="19"/>
    </row>
    <row r="9" s="1" customFormat="1" ht="57" spans="1:24">
      <c r="A9" s="14">
        <v>4</v>
      </c>
      <c r="B9" s="16" t="s">
        <v>60</v>
      </c>
      <c r="C9" s="14" t="s">
        <v>32</v>
      </c>
      <c r="D9" s="16" t="s">
        <v>61</v>
      </c>
      <c r="E9" s="16" t="s">
        <v>34</v>
      </c>
      <c r="F9" s="14" t="s">
        <v>62</v>
      </c>
      <c r="G9" s="15">
        <v>700</v>
      </c>
      <c r="H9" s="15">
        <v>700</v>
      </c>
      <c r="I9" s="14">
        <v>500</v>
      </c>
      <c r="J9" s="14">
        <v>200</v>
      </c>
      <c r="K9" s="20"/>
      <c r="L9" s="23" t="s">
        <v>63</v>
      </c>
      <c r="M9" s="20" t="s">
        <v>37</v>
      </c>
      <c r="N9" s="23" t="s">
        <v>64</v>
      </c>
      <c r="O9" s="23" t="s">
        <v>65</v>
      </c>
      <c r="P9" s="14" t="s">
        <v>66</v>
      </c>
      <c r="Q9" s="15">
        <v>5</v>
      </c>
      <c r="R9" s="15">
        <v>10</v>
      </c>
      <c r="S9" s="14">
        <v>5</v>
      </c>
      <c r="T9" s="15">
        <v>10</v>
      </c>
      <c r="U9" s="20" t="s">
        <v>67</v>
      </c>
      <c r="V9" s="20" t="s">
        <v>68</v>
      </c>
      <c r="W9" s="20" t="s">
        <v>69</v>
      </c>
      <c r="X9" s="14"/>
    </row>
    <row r="10" s="1" customFormat="1" ht="57" spans="1:24">
      <c r="A10" s="14">
        <v>5</v>
      </c>
      <c r="B10" s="15" t="s">
        <v>70</v>
      </c>
      <c r="C10" s="14" t="s">
        <v>32</v>
      </c>
      <c r="D10" s="14" t="s">
        <v>71</v>
      </c>
      <c r="E10" s="16" t="s">
        <v>34</v>
      </c>
      <c r="F10" s="14" t="s">
        <v>72</v>
      </c>
      <c r="G10" s="15">
        <v>140</v>
      </c>
      <c r="H10" s="15">
        <v>140</v>
      </c>
      <c r="I10" s="14">
        <v>120</v>
      </c>
      <c r="J10" s="14">
        <v>20</v>
      </c>
      <c r="K10" s="20"/>
      <c r="L10" s="23" t="s">
        <v>73</v>
      </c>
      <c r="M10" s="20" t="s">
        <v>37</v>
      </c>
      <c r="N10" s="23" t="s">
        <v>74</v>
      </c>
      <c r="O10" s="23" t="s">
        <v>75</v>
      </c>
      <c r="P10" s="14" t="s">
        <v>76</v>
      </c>
      <c r="Q10" s="15">
        <v>294</v>
      </c>
      <c r="R10" s="15">
        <v>1118</v>
      </c>
      <c r="S10" s="14">
        <v>20</v>
      </c>
      <c r="T10" s="15">
        <v>38</v>
      </c>
      <c r="U10" s="20" t="s">
        <v>77</v>
      </c>
      <c r="V10" s="20" t="s">
        <v>78</v>
      </c>
      <c r="W10" s="20" t="s">
        <v>79</v>
      </c>
      <c r="X10" s="14"/>
    </row>
    <row r="11" s="1" customFormat="1" ht="42.75" spans="1:24">
      <c r="A11" s="14">
        <v>6</v>
      </c>
      <c r="B11" s="15" t="s">
        <v>80</v>
      </c>
      <c r="C11" s="14" t="s">
        <v>32</v>
      </c>
      <c r="D11" s="14" t="s">
        <v>33</v>
      </c>
      <c r="E11" s="16" t="s">
        <v>34</v>
      </c>
      <c r="F11" s="14" t="s">
        <v>81</v>
      </c>
      <c r="G11" s="15">
        <v>200</v>
      </c>
      <c r="H11" s="15">
        <v>200</v>
      </c>
      <c r="I11" s="14">
        <v>150</v>
      </c>
      <c r="J11" s="14">
        <v>50</v>
      </c>
      <c r="K11" s="20"/>
      <c r="L11" s="23" t="s">
        <v>82</v>
      </c>
      <c r="M11" s="20" t="s">
        <v>37</v>
      </c>
      <c r="N11" s="23" t="s">
        <v>83</v>
      </c>
      <c r="O11" s="23" t="s">
        <v>84</v>
      </c>
      <c r="P11" s="14" t="s">
        <v>57</v>
      </c>
      <c r="Q11" s="14">
        <v>840</v>
      </c>
      <c r="R11" s="14">
        <v>2324</v>
      </c>
      <c r="S11" s="14">
        <v>112</v>
      </c>
      <c r="T11" s="14">
        <v>204</v>
      </c>
      <c r="U11" s="20" t="s">
        <v>85</v>
      </c>
      <c r="V11" s="20" t="s">
        <v>86</v>
      </c>
      <c r="W11" s="20" t="s">
        <v>87</v>
      </c>
      <c r="X11" s="14"/>
    </row>
    <row r="12" s="1" customFormat="1" ht="71.25" spans="1:24">
      <c r="A12" s="14">
        <v>7</v>
      </c>
      <c r="B12" s="14" t="s">
        <v>88</v>
      </c>
      <c r="C12" s="14" t="s">
        <v>32</v>
      </c>
      <c r="D12" s="14" t="s">
        <v>61</v>
      </c>
      <c r="E12" s="16" t="s">
        <v>34</v>
      </c>
      <c r="F12" s="14" t="s">
        <v>89</v>
      </c>
      <c r="G12" s="14">
        <v>1200</v>
      </c>
      <c r="H12" s="14">
        <v>1200</v>
      </c>
      <c r="I12" s="14">
        <v>1000</v>
      </c>
      <c r="J12" s="14">
        <v>200</v>
      </c>
      <c r="K12" s="14"/>
      <c r="L12" s="27" t="s">
        <v>90</v>
      </c>
      <c r="M12" s="20" t="s">
        <v>37</v>
      </c>
      <c r="N12" s="27" t="s">
        <v>91</v>
      </c>
      <c r="O12" s="27" t="s">
        <v>92</v>
      </c>
      <c r="P12" s="14" t="s">
        <v>66</v>
      </c>
      <c r="Q12" s="14">
        <v>5</v>
      </c>
      <c r="R12" s="14">
        <v>10</v>
      </c>
      <c r="S12" s="14">
        <v>1</v>
      </c>
      <c r="T12" s="14">
        <v>1</v>
      </c>
      <c r="U12" s="14" t="s">
        <v>93</v>
      </c>
      <c r="V12" s="14" t="s">
        <v>94</v>
      </c>
      <c r="W12" s="14" t="s">
        <v>95</v>
      </c>
      <c r="X12" s="14"/>
    </row>
    <row r="13" s="1" customFormat="1" ht="85.5" spans="1:24">
      <c r="A13" s="14">
        <v>8</v>
      </c>
      <c r="B13" s="20" t="s">
        <v>96</v>
      </c>
      <c r="C13" s="20" t="s">
        <v>32</v>
      </c>
      <c r="D13" s="20" t="s">
        <v>33</v>
      </c>
      <c r="E13" s="14" t="s">
        <v>97</v>
      </c>
      <c r="F13" s="20" t="s">
        <v>98</v>
      </c>
      <c r="G13" s="20">
        <v>100</v>
      </c>
      <c r="H13" s="20">
        <v>100</v>
      </c>
      <c r="I13" s="20">
        <v>80</v>
      </c>
      <c r="J13" s="20">
        <v>20</v>
      </c>
      <c r="K13" s="20"/>
      <c r="L13" s="23" t="s">
        <v>99</v>
      </c>
      <c r="M13" s="20" t="s">
        <v>37</v>
      </c>
      <c r="N13" s="23" t="s">
        <v>100</v>
      </c>
      <c r="O13" s="23" t="s">
        <v>101</v>
      </c>
      <c r="P13" s="20" t="s">
        <v>102</v>
      </c>
      <c r="Q13" s="20">
        <v>20</v>
      </c>
      <c r="R13" s="20">
        <v>20</v>
      </c>
      <c r="S13" s="20">
        <v>15</v>
      </c>
      <c r="T13" s="20">
        <v>15</v>
      </c>
      <c r="U13" s="20" t="s">
        <v>103</v>
      </c>
      <c r="V13" s="20" t="s">
        <v>104</v>
      </c>
      <c r="W13" s="20" t="s">
        <v>105</v>
      </c>
      <c r="X13" s="14"/>
    </row>
    <row r="14" s="1" customFormat="1" ht="42.75" spans="1:24">
      <c r="A14" s="14">
        <v>9</v>
      </c>
      <c r="B14" s="20" t="s">
        <v>106</v>
      </c>
      <c r="C14" s="20" t="s">
        <v>32</v>
      </c>
      <c r="D14" s="20" t="s">
        <v>33</v>
      </c>
      <c r="E14" s="14" t="s">
        <v>97</v>
      </c>
      <c r="F14" s="20" t="s">
        <v>98</v>
      </c>
      <c r="G14" s="20">
        <v>100</v>
      </c>
      <c r="H14" s="20">
        <v>100</v>
      </c>
      <c r="I14" s="20">
        <v>80</v>
      </c>
      <c r="J14" s="20">
        <v>20</v>
      </c>
      <c r="K14" s="20"/>
      <c r="L14" s="23" t="s">
        <v>107</v>
      </c>
      <c r="M14" s="20" t="s">
        <v>37</v>
      </c>
      <c r="N14" s="23" t="s">
        <v>108</v>
      </c>
      <c r="O14" s="23" t="s">
        <v>109</v>
      </c>
      <c r="P14" s="20" t="s">
        <v>102</v>
      </c>
      <c r="Q14" s="20">
        <v>25</v>
      </c>
      <c r="R14" s="20">
        <v>50</v>
      </c>
      <c r="S14" s="20">
        <v>18</v>
      </c>
      <c r="T14" s="20">
        <v>36</v>
      </c>
      <c r="U14" s="20" t="s">
        <v>103</v>
      </c>
      <c r="V14" s="20" t="s">
        <v>104</v>
      </c>
      <c r="W14" s="20" t="s">
        <v>105</v>
      </c>
      <c r="X14" s="14"/>
    </row>
    <row r="15" s="1" customFormat="1" ht="42.75" spans="1:24">
      <c r="A15" s="14">
        <v>10</v>
      </c>
      <c r="B15" s="20" t="s">
        <v>110</v>
      </c>
      <c r="C15" s="20" t="s">
        <v>32</v>
      </c>
      <c r="D15" s="20" t="s">
        <v>71</v>
      </c>
      <c r="E15" s="14" t="s">
        <v>97</v>
      </c>
      <c r="F15" s="20" t="s">
        <v>98</v>
      </c>
      <c r="G15" s="20">
        <v>50</v>
      </c>
      <c r="H15" s="20">
        <v>50</v>
      </c>
      <c r="I15" s="20">
        <v>30</v>
      </c>
      <c r="J15" s="20">
        <v>20</v>
      </c>
      <c r="K15" s="20"/>
      <c r="L15" s="23" t="s">
        <v>111</v>
      </c>
      <c r="M15" s="20" t="s">
        <v>37</v>
      </c>
      <c r="N15" s="23" t="s">
        <v>100</v>
      </c>
      <c r="O15" s="23" t="s">
        <v>112</v>
      </c>
      <c r="P15" s="20" t="s">
        <v>102</v>
      </c>
      <c r="Q15" s="20">
        <v>50</v>
      </c>
      <c r="R15" s="20">
        <v>200</v>
      </c>
      <c r="S15" s="20">
        <v>10</v>
      </c>
      <c r="T15" s="20">
        <v>22</v>
      </c>
      <c r="U15" s="20" t="s">
        <v>103</v>
      </c>
      <c r="V15" s="20" t="s">
        <v>104</v>
      </c>
      <c r="W15" s="20" t="s">
        <v>105</v>
      </c>
      <c r="X15" s="14"/>
    </row>
    <row r="16" s="1" customFormat="1" ht="42.75" spans="1:24">
      <c r="A16" s="14">
        <v>11</v>
      </c>
      <c r="B16" s="20" t="s">
        <v>113</v>
      </c>
      <c r="C16" s="20" t="s">
        <v>32</v>
      </c>
      <c r="D16" s="20" t="s">
        <v>33</v>
      </c>
      <c r="E16" s="14" t="s">
        <v>97</v>
      </c>
      <c r="F16" s="20" t="s">
        <v>98</v>
      </c>
      <c r="G16" s="20">
        <v>700</v>
      </c>
      <c r="H16" s="20">
        <v>700</v>
      </c>
      <c r="I16" s="15">
        <v>600</v>
      </c>
      <c r="J16" s="15">
        <v>100</v>
      </c>
      <c r="K16" s="20"/>
      <c r="L16" s="23" t="s">
        <v>114</v>
      </c>
      <c r="M16" s="20" t="s">
        <v>37</v>
      </c>
      <c r="N16" s="23" t="s">
        <v>115</v>
      </c>
      <c r="O16" s="23" t="s">
        <v>116</v>
      </c>
      <c r="P16" s="20" t="s">
        <v>102</v>
      </c>
      <c r="Q16" s="15">
        <v>20</v>
      </c>
      <c r="R16" s="15">
        <v>42</v>
      </c>
      <c r="S16" s="20">
        <v>20</v>
      </c>
      <c r="T16" s="20">
        <v>42</v>
      </c>
      <c r="U16" s="20" t="s">
        <v>103</v>
      </c>
      <c r="V16" s="20" t="s">
        <v>104</v>
      </c>
      <c r="W16" s="20" t="s">
        <v>105</v>
      </c>
      <c r="X16" s="14"/>
    </row>
    <row r="17" s="1" customFormat="1" ht="71.25" spans="1:24">
      <c r="A17" s="14">
        <v>12</v>
      </c>
      <c r="B17" s="20" t="s">
        <v>117</v>
      </c>
      <c r="C17" s="20" t="s">
        <v>32</v>
      </c>
      <c r="D17" s="20" t="s">
        <v>61</v>
      </c>
      <c r="E17" s="14" t="s">
        <v>97</v>
      </c>
      <c r="F17" s="20" t="s">
        <v>118</v>
      </c>
      <c r="G17" s="20">
        <v>700</v>
      </c>
      <c r="H17" s="20">
        <v>700</v>
      </c>
      <c r="I17" s="20">
        <v>500</v>
      </c>
      <c r="J17" s="20">
        <v>200</v>
      </c>
      <c r="K17" s="20"/>
      <c r="L17" s="23" t="s">
        <v>119</v>
      </c>
      <c r="M17" s="20" t="s">
        <v>37</v>
      </c>
      <c r="N17" s="23" t="s">
        <v>120</v>
      </c>
      <c r="O17" s="23" t="s">
        <v>121</v>
      </c>
      <c r="P17" s="14" t="s">
        <v>66</v>
      </c>
      <c r="Q17" s="15">
        <v>10</v>
      </c>
      <c r="R17" s="15">
        <v>13</v>
      </c>
      <c r="S17" s="15">
        <v>10</v>
      </c>
      <c r="T17" s="15">
        <v>13</v>
      </c>
      <c r="U17" s="20" t="s">
        <v>122</v>
      </c>
      <c r="V17" s="20" t="s">
        <v>123</v>
      </c>
      <c r="W17" s="20" t="s">
        <v>124</v>
      </c>
      <c r="X17" s="14"/>
    </row>
    <row r="18" s="1" customFormat="1" ht="42.75" spans="1:24">
      <c r="A18" s="14">
        <v>13</v>
      </c>
      <c r="B18" s="20" t="s">
        <v>125</v>
      </c>
      <c r="C18" s="20" t="s">
        <v>32</v>
      </c>
      <c r="D18" s="20" t="s">
        <v>33</v>
      </c>
      <c r="E18" s="14" t="s">
        <v>97</v>
      </c>
      <c r="F18" s="20" t="s">
        <v>126</v>
      </c>
      <c r="G18" s="20">
        <v>165</v>
      </c>
      <c r="H18" s="20">
        <v>165</v>
      </c>
      <c r="I18" s="20">
        <v>155</v>
      </c>
      <c r="J18" s="20">
        <v>10</v>
      </c>
      <c r="K18" s="20"/>
      <c r="L18" s="23" t="s">
        <v>127</v>
      </c>
      <c r="M18" s="20" t="s">
        <v>37</v>
      </c>
      <c r="N18" s="23" t="s">
        <v>128</v>
      </c>
      <c r="O18" s="23" t="s">
        <v>129</v>
      </c>
      <c r="P18" s="14" t="s">
        <v>130</v>
      </c>
      <c r="Q18" s="15">
        <v>248</v>
      </c>
      <c r="R18" s="15">
        <v>716</v>
      </c>
      <c r="S18" s="15">
        <v>71</v>
      </c>
      <c r="T18" s="15">
        <v>192</v>
      </c>
      <c r="U18" s="20" t="s">
        <v>131</v>
      </c>
      <c r="V18" s="20" t="s">
        <v>132</v>
      </c>
      <c r="W18" s="20" t="s">
        <v>133</v>
      </c>
      <c r="X18" s="14"/>
    </row>
    <row r="19" s="1" customFormat="1" ht="42.75" spans="1:24">
      <c r="A19" s="14">
        <v>14</v>
      </c>
      <c r="B19" s="20" t="s">
        <v>134</v>
      </c>
      <c r="C19" s="20" t="s">
        <v>32</v>
      </c>
      <c r="D19" s="20" t="s">
        <v>33</v>
      </c>
      <c r="E19" s="14" t="s">
        <v>97</v>
      </c>
      <c r="F19" s="20" t="s">
        <v>135</v>
      </c>
      <c r="G19" s="20">
        <v>60</v>
      </c>
      <c r="H19" s="20">
        <v>60</v>
      </c>
      <c r="I19" s="20">
        <v>50</v>
      </c>
      <c r="J19" s="20">
        <v>10</v>
      </c>
      <c r="K19" s="20"/>
      <c r="L19" s="23" t="s">
        <v>136</v>
      </c>
      <c r="M19" s="20" t="s">
        <v>37</v>
      </c>
      <c r="N19" s="23" t="s">
        <v>137</v>
      </c>
      <c r="O19" s="23" t="s">
        <v>138</v>
      </c>
      <c r="P19" s="20" t="s">
        <v>139</v>
      </c>
      <c r="Q19" s="20">
        <v>3</v>
      </c>
      <c r="R19" s="20">
        <v>3</v>
      </c>
      <c r="S19" s="20">
        <v>3</v>
      </c>
      <c r="T19" s="20">
        <v>3</v>
      </c>
      <c r="U19" s="20" t="s">
        <v>140</v>
      </c>
      <c r="V19" s="20" t="s">
        <v>141</v>
      </c>
      <c r="W19" s="20" t="s">
        <v>142</v>
      </c>
      <c r="X19" s="14"/>
    </row>
    <row r="20" s="1" customFormat="1" ht="42.75" spans="1:24">
      <c r="A20" s="14">
        <v>15</v>
      </c>
      <c r="B20" s="20" t="s">
        <v>143</v>
      </c>
      <c r="C20" s="20" t="s">
        <v>32</v>
      </c>
      <c r="D20" s="20" t="s">
        <v>61</v>
      </c>
      <c r="E20" s="14" t="s">
        <v>97</v>
      </c>
      <c r="F20" s="20" t="s">
        <v>144</v>
      </c>
      <c r="G20" s="20">
        <v>500</v>
      </c>
      <c r="H20" s="20">
        <v>500</v>
      </c>
      <c r="I20" s="20">
        <v>300</v>
      </c>
      <c r="J20" s="20">
        <v>200</v>
      </c>
      <c r="K20" s="20"/>
      <c r="L20" s="23" t="s">
        <v>145</v>
      </c>
      <c r="M20" s="20" t="s">
        <v>37</v>
      </c>
      <c r="N20" s="23" t="s">
        <v>146</v>
      </c>
      <c r="O20" s="23" t="s">
        <v>147</v>
      </c>
      <c r="P20" s="20" t="s">
        <v>148</v>
      </c>
      <c r="Q20" s="20">
        <v>10</v>
      </c>
      <c r="R20" s="20">
        <v>23</v>
      </c>
      <c r="S20" s="20">
        <v>5</v>
      </c>
      <c r="T20" s="20">
        <v>12</v>
      </c>
      <c r="U20" s="20" t="s">
        <v>149</v>
      </c>
      <c r="V20" s="20" t="s">
        <v>150</v>
      </c>
      <c r="W20" s="20" t="s">
        <v>151</v>
      </c>
      <c r="X20" s="14"/>
    </row>
    <row r="21" s="1" customFormat="1" ht="57" spans="1:24">
      <c r="A21" s="14">
        <v>16</v>
      </c>
      <c r="B21" s="20" t="s">
        <v>152</v>
      </c>
      <c r="C21" s="20" t="s">
        <v>32</v>
      </c>
      <c r="D21" s="20" t="s">
        <v>33</v>
      </c>
      <c r="E21" s="14" t="s">
        <v>97</v>
      </c>
      <c r="F21" s="20" t="s">
        <v>126</v>
      </c>
      <c r="G21" s="15">
        <v>135</v>
      </c>
      <c r="H21" s="15">
        <v>135</v>
      </c>
      <c r="I21" s="20">
        <v>125</v>
      </c>
      <c r="J21" s="15">
        <v>10</v>
      </c>
      <c r="K21" s="20"/>
      <c r="L21" s="23" t="s">
        <v>153</v>
      </c>
      <c r="M21" s="20" t="s">
        <v>37</v>
      </c>
      <c r="N21" s="23" t="s">
        <v>128</v>
      </c>
      <c r="O21" s="23" t="s">
        <v>154</v>
      </c>
      <c r="P21" s="20" t="s">
        <v>130</v>
      </c>
      <c r="Q21" s="20">
        <v>248</v>
      </c>
      <c r="R21" s="20">
        <v>716</v>
      </c>
      <c r="S21" s="20">
        <v>71</v>
      </c>
      <c r="T21" s="20">
        <v>192</v>
      </c>
      <c r="U21" s="20" t="s">
        <v>131</v>
      </c>
      <c r="V21" s="20" t="s">
        <v>132</v>
      </c>
      <c r="W21" s="15">
        <v>13653572349</v>
      </c>
      <c r="X21" s="20"/>
    </row>
    <row r="22" s="2" customFormat="1" ht="85.5" spans="1:24">
      <c r="A22" s="14">
        <v>17</v>
      </c>
      <c r="B22" s="20" t="s">
        <v>155</v>
      </c>
      <c r="C22" s="20" t="s">
        <v>32</v>
      </c>
      <c r="D22" s="20" t="s">
        <v>71</v>
      </c>
      <c r="E22" s="20" t="s">
        <v>156</v>
      </c>
      <c r="F22" s="20" t="s">
        <v>157</v>
      </c>
      <c r="G22" s="15">
        <v>800</v>
      </c>
      <c r="H22" s="15">
        <v>800</v>
      </c>
      <c r="I22" s="15">
        <v>500</v>
      </c>
      <c r="J22" s="15">
        <v>300</v>
      </c>
      <c r="K22" s="20"/>
      <c r="L22" s="23" t="s">
        <v>158</v>
      </c>
      <c r="M22" s="20" t="s">
        <v>37</v>
      </c>
      <c r="N22" s="23" t="s">
        <v>159</v>
      </c>
      <c r="O22" s="23" t="s">
        <v>160</v>
      </c>
      <c r="P22" s="14" t="s">
        <v>49</v>
      </c>
      <c r="Q22" s="20">
        <v>15</v>
      </c>
      <c r="R22" s="20">
        <v>15</v>
      </c>
      <c r="S22" s="20">
        <v>8</v>
      </c>
      <c r="T22" s="20">
        <v>8</v>
      </c>
      <c r="U22" s="20" t="s">
        <v>161</v>
      </c>
      <c r="V22" s="20" t="s">
        <v>162</v>
      </c>
      <c r="W22" s="20" t="s">
        <v>163</v>
      </c>
      <c r="X22" s="20"/>
    </row>
    <row r="23" s="2" customFormat="1" ht="143" customHeight="1" spans="1:24">
      <c r="A23" s="14">
        <v>18</v>
      </c>
      <c r="B23" s="20" t="s">
        <v>164</v>
      </c>
      <c r="C23" s="20" t="s">
        <v>32</v>
      </c>
      <c r="D23" s="20" t="s">
        <v>61</v>
      </c>
      <c r="E23" s="20" t="s">
        <v>156</v>
      </c>
      <c r="F23" s="20" t="s">
        <v>165</v>
      </c>
      <c r="G23" s="15">
        <v>410</v>
      </c>
      <c r="H23" s="15">
        <v>410</v>
      </c>
      <c r="I23" s="15">
        <v>300</v>
      </c>
      <c r="J23" s="15">
        <v>110</v>
      </c>
      <c r="K23" s="20"/>
      <c r="L23" s="23" t="s">
        <v>166</v>
      </c>
      <c r="M23" s="20" t="s">
        <v>37</v>
      </c>
      <c r="N23" s="23" t="s">
        <v>167</v>
      </c>
      <c r="O23" s="23" t="s">
        <v>168</v>
      </c>
      <c r="P23" s="14" t="s">
        <v>49</v>
      </c>
      <c r="Q23" s="20">
        <v>10</v>
      </c>
      <c r="R23" s="20">
        <v>10</v>
      </c>
      <c r="S23" s="20">
        <v>7</v>
      </c>
      <c r="T23" s="20">
        <v>7</v>
      </c>
      <c r="U23" s="20" t="s">
        <v>169</v>
      </c>
      <c r="V23" s="20" t="s">
        <v>170</v>
      </c>
      <c r="W23" s="20" t="s">
        <v>171</v>
      </c>
      <c r="X23" s="20"/>
    </row>
    <row r="24" s="2" customFormat="1" ht="67" customHeight="1" spans="1:24">
      <c r="A24" s="14">
        <v>19</v>
      </c>
      <c r="B24" s="20" t="s">
        <v>172</v>
      </c>
      <c r="C24" s="20" t="s">
        <v>32</v>
      </c>
      <c r="D24" s="20" t="s">
        <v>33</v>
      </c>
      <c r="E24" s="20" t="s">
        <v>156</v>
      </c>
      <c r="F24" s="20" t="s">
        <v>173</v>
      </c>
      <c r="G24" s="15">
        <v>45</v>
      </c>
      <c r="H24" s="15">
        <v>45</v>
      </c>
      <c r="I24" s="15">
        <v>30</v>
      </c>
      <c r="J24" s="15">
        <v>15</v>
      </c>
      <c r="K24" s="20"/>
      <c r="L24" s="23" t="s">
        <v>174</v>
      </c>
      <c r="M24" s="20" t="s">
        <v>37</v>
      </c>
      <c r="N24" s="23" t="s">
        <v>175</v>
      </c>
      <c r="O24" s="23" t="s">
        <v>176</v>
      </c>
      <c r="P24" s="20" t="s">
        <v>177</v>
      </c>
      <c r="Q24" s="20">
        <v>4</v>
      </c>
      <c r="R24" s="20">
        <v>6</v>
      </c>
      <c r="S24" s="20">
        <v>4</v>
      </c>
      <c r="T24" s="20">
        <v>6</v>
      </c>
      <c r="U24" s="20" t="s">
        <v>178</v>
      </c>
      <c r="V24" s="20" t="s">
        <v>179</v>
      </c>
      <c r="W24" s="20" t="s">
        <v>180</v>
      </c>
      <c r="X24" s="20"/>
    </row>
    <row r="25" s="1" customFormat="1" ht="71" customHeight="1" spans="1:24">
      <c r="A25" s="14">
        <v>20</v>
      </c>
      <c r="B25" s="15" t="s">
        <v>181</v>
      </c>
      <c r="C25" s="14" t="s">
        <v>32</v>
      </c>
      <c r="D25" s="14" t="s">
        <v>61</v>
      </c>
      <c r="E25" s="14" t="s">
        <v>182</v>
      </c>
      <c r="F25" s="14" t="s">
        <v>183</v>
      </c>
      <c r="G25" s="15">
        <v>120</v>
      </c>
      <c r="H25" s="15">
        <v>120</v>
      </c>
      <c r="I25" s="14">
        <v>120</v>
      </c>
      <c r="J25" s="14">
        <v>0</v>
      </c>
      <c r="K25" s="20"/>
      <c r="L25" s="23" t="s">
        <v>184</v>
      </c>
      <c r="M25" s="20" t="s">
        <v>37</v>
      </c>
      <c r="N25" s="23" t="s">
        <v>185</v>
      </c>
      <c r="O25" s="25" t="s">
        <v>186</v>
      </c>
      <c r="P25" s="14" t="s">
        <v>49</v>
      </c>
      <c r="Q25" s="15">
        <v>10</v>
      </c>
      <c r="R25" s="15">
        <v>20</v>
      </c>
      <c r="S25" s="14">
        <v>3</v>
      </c>
      <c r="T25" s="15">
        <v>6</v>
      </c>
      <c r="U25" s="20" t="s">
        <v>187</v>
      </c>
      <c r="V25" s="20" t="s">
        <v>188</v>
      </c>
      <c r="W25" s="15">
        <v>13453666204</v>
      </c>
      <c r="X25" s="14"/>
    </row>
    <row r="26" s="1" customFormat="1" ht="63" customHeight="1" spans="1:24">
      <c r="A26" s="14">
        <v>21</v>
      </c>
      <c r="B26" s="15" t="s">
        <v>189</v>
      </c>
      <c r="C26" s="14" t="s">
        <v>32</v>
      </c>
      <c r="D26" s="14" t="s">
        <v>33</v>
      </c>
      <c r="E26" s="14" t="s">
        <v>182</v>
      </c>
      <c r="F26" s="14" t="s">
        <v>183</v>
      </c>
      <c r="G26" s="15">
        <v>50</v>
      </c>
      <c r="H26" s="15">
        <v>50</v>
      </c>
      <c r="I26" s="14">
        <v>50</v>
      </c>
      <c r="J26" s="14">
        <v>0</v>
      </c>
      <c r="K26" s="20"/>
      <c r="L26" s="23" t="s">
        <v>190</v>
      </c>
      <c r="M26" s="20" t="s">
        <v>37</v>
      </c>
      <c r="N26" s="23" t="s">
        <v>191</v>
      </c>
      <c r="O26" s="23" t="s">
        <v>192</v>
      </c>
      <c r="P26" s="14" t="s">
        <v>49</v>
      </c>
      <c r="Q26" s="15">
        <v>8</v>
      </c>
      <c r="R26" s="15">
        <v>15</v>
      </c>
      <c r="S26" s="14">
        <v>2</v>
      </c>
      <c r="T26" s="15">
        <v>4</v>
      </c>
      <c r="U26" s="20" t="s">
        <v>193</v>
      </c>
      <c r="V26" s="20" t="s">
        <v>188</v>
      </c>
      <c r="W26" s="20" t="s">
        <v>194</v>
      </c>
      <c r="X26" s="14"/>
    </row>
    <row r="27" s="1" customFormat="1" ht="59" customHeight="1" spans="1:24">
      <c r="A27" s="14">
        <v>22</v>
      </c>
      <c r="B27" s="15" t="s">
        <v>195</v>
      </c>
      <c r="C27" s="14" t="s">
        <v>32</v>
      </c>
      <c r="D27" s="14" t="s">
        <v>61</v>
      </c>
      <c r="E27" s="14" t="s">
        <v>182</v>
      </c>
      <c r="F27" s="14" t="s">
        <v>196</v>
      </c>
      <c r="G27" s="15">
        <v>210</v>
      </c>
      <c r="H27" s="15">
        <v>210</v>
      </c>
      <c r="I27" s="14">
        <v>200</v>
      </c>
      <c r="J27" s="14">
        <v>10</v>
      </c>
      <c r="K27" s="20"/>
      <c r="L27" s="23" t="s">
        <v>197</v>
      </c>
      <c r="M27" s="20" t="s">
        <v>37</v>
      </c>
      <c r="N27" s="23" t="s">
        <v>198</v>
      </c>
      <c r="O27" s="23" t="s">
        <v>199</v>
      </c>
      <c r="P27" s="14" t="s">
        <v>49</v>
      </c>
      <c r="Q27" s="15">
        <v>3</v>
      </c>
      <c r="R27" s="15">
        <v>5</v>
      </c>
      <c r="S27" s="14">
        <v>3</v>
      </c>
      <c r="T27" s="15">
        <v>5</v>
      </c>
      <c r="U27" s="20" t="s">
        <v>200</v>
      </c>
      <c r="V27" s="20" t="s">
        <v>201</v>
      </c>
      <c r="W27" s="20" t="s">
        <v>202</v>
      </c>
      <c r="X27" s="14"/>
    </row>
    <row r="28" s="1" customFormat="1" ht="71.25" spans="1:24">
      <c r="A28" s="14">
        <v>23</v>
      </c>
      <c r="B28" s="16" t="s">
        <v>203</v>
      </c>
      <c r="C28" s="14" t="s">
        <v>32</v>
      </c>
      <c r="D28" s="16" t="s">
        <v>204</v>
      </c>
      <c r="E28" s="14" t="s">
        <v>182</v>
      </c>
      <c r="F28" s="14" t="s">
        <v>205</v>
      </c>
      <c r="G28" s="15">
        <v>1200</v>
      </c>
      <c r="H28" s="15">
        <v>1200</v>
      </c>
      <c r="I28" s="14">
        <v>900</v>
      </c>
      <c r="J28" s="14">
        <v>300</v>
      </c>
      <c r="K28" s="20"/>
      <c r="L28" s="23" t="s">
        <v>206</v>
      </c>
      <c r="M28" s="20" t="s">
        <v>37</v>
      </c>
      <c r="N28" s="23" t="s">
        <v>207</v>
      </c>
      <c r="O28" s="23" t="s">
        <v>208</v>
      </c>
      <c r="P28" s="14" t="s">
        <v>49</v>
      </c>
      <c r="Q28" s="15">
        <v>10</v>
      </c>
      <c r="R28" s="15">
        <v>13</v>
      </c>
      <c r="S28" s="14">
        <v>10</v>
      </c>
      <c r="T28" s="15">
        <v>13</v>
      </c>
      <c r="U28" s="20" t="s">
        <v>209</v>
      </c>
      <c r="V28" s="20" t="s">
        <v>210</v>
      </c>
      <c r="W28" s="20" t="s">
        <v>211</v>
      </c>
      <c r="X28" s="14"/>
    </row>
    <row r="29" s="1" customFormat="1" ht="58" customHeight="1" spans="1:24">
      <c r="A29" s="14">
        <v>24</v>
      </c>
      <c r="B29" s="15" t="s">
        <v>212</v>
      </c>
      <c r="C29" s="14" t="s">
        <v>32</v>
      </c>
      <c r="D29" s="14" t="s">
        <v>33</v>
      </c>
      <c r="E29" s="14" t="s">
        <v>182</v>
      </c>
      <c r="F29" s="14" t="s">
        <v>213</v>
      </c>
      <c r="G29" s="15">
        <v>150</v>
      </c>
      <c r="H29" s="15">
        <v>150</v>
      </c>
      <c r="I29" s="14">
        <v>100</v>
      </c>
      <c r="J29" s="14">
        <v>50</v>
      </c>
      <c r="K29" s="20"/>
      <c r="L29" s="23" t="s">
        <v>214</v>
      </c>
      <c r="M29" s="20" t="s">
        <v>37</v>
      </c>
      <c r="N29" s="23" t="s">
        <v>215</v>
      </c>
      <c r="O29" s="23" t="s">
        <v>216</v>
      </c>
      <c r="P29" s="14" t="s">
        <v>217</v>
      </c>
      <c r="Q29" s="15">
        <v>15</v>
      </c>
      <c r="R29" s="15">
        <v>30</v>
      </c>
      <c r="S29" s="14">
        <v>10</v>
      </c>
      <c r="T29" s="15">
        <v>12</v>
      </c>
      <c r="U29" s="20" t="s">
        <v>218</v>
      </c>
      <c r="V29" s="20" t="s">
        <v>219</v>
      </c>
      <c r="W29" s="20" t="s">
        <v>220</v>
      </c>
      <c r="X29" s="14"/>
    </row>
    <row r="30" s="1" customFormat="1" ht="85.5" spans="1:24">
      <c r="A30" s="14">
        <v>25</v>
      </c>
      <c r="B30" s="15" t="s">
        <v>221</v>
      </c>
      <c r="C30" s="14" t="s">
        <v>32</v>
      </c>
      <c r="D30" s="14" t="s">
        <v>61</v>
      </c>
      <c r="E30" s="14" t="s">
        <v>182</v>
      </c>
      <c r="F30" s="14" t="s">
        <v>222</v>
      </c>
      <c r="G30" s="15">
        <v>300</v>
      </c>
      <c r="H30" s="15">
        <v>300</v>
      </c>
      <c r="I30" s="14">
        <v>200</v>
      </c>
      <c r="J30" s="14">
        <v>100</v>
      </c>
      <c r="K30" s="20"/>
      <c r="L30" s="23" t="s">
        <v>223</v>
      </c>
      <c r="M30" s="20" t="s">
        <v>37</v>
      </c>
      <c r="N30" s="23" t="s">
        <v>224</v>
      </c>
      <c r="O30" s="23" t="s">
        <v>224</v>
      </c>
      <c r="P30" s="14" t="s">
        <v>225</v>
      </c>
      <c r="Q30" s="15">
        <v>45</v>
      </c>
      <c r="R30" s="15">
        <v>90</v>
      </c>
      <c r="S30" s="14">
        <v>40</v>
      </c>
      <c r="T30" s="15">
        <v>80</v>
      </c>
      <c r="U30" s="20" t="s">
        <v>226</v>
      </c>
      <c r="V30" s="20" t="s">
        <v>227</v>
      </c>
      <c r="W30" s="20" t="s">
        <v>228</v>
      </c>
      <c r="X30" s="14"/>
    </row>
    <row r="31" s="1" customFormat="1" ht="57" spans="1:24">
      <c r="A31" s="14">
        <v>26</v>
      </c>
      <c r="B31" s="15" t="s">
        <v>229</v>
      </c>
      <c r="C31" s="14" t="s">
        <v>32</v>
      </c>
      <c r="D31" s="14" t="s">
        <v>61</v>
      </c>
      <c r="E31" s="14" t="s">
        <v>182</v>
      </c>
      <c r="F31" s="14" t="s">
        <v>230</v>
      </c>
      <c r="G31" s="14">
        <v>1800</v>
      </c>
      <c r="H31" s="14">
        <v>1800</v>
      </c>
      <c r="I31" s="14">
        <v>1500</v>
      </c>
      <c r="J31" s="14">
        <v>300</v>
      </c>
      <c r="K31" s="20"/>
      <c r="L31" s="23" t="s">
        <v>231</v>
      </c>
      <c r="M31" s="20" t="s">
        <v>37</v>
      </c>
      <c r="N31" s="23" t="s">
        <v>232</v>
      </c>
      <c r="O31" s="23" t="s">
        <v>233</v>
      </c>
      <c r="P31" s="14" t="s">
        <v>234</v>
      </c>
      <c r="Q31" s="15">
        <v>30</v>
      </c>
      <c r="R31" s="15">
        <v>97</v>
      </c>
      <c r="S31" s="14">
        <v>20</v>
      </c>
      <c r="T31" s="15">
        <v>58</v>
      </c>
      <c r="U31" s="20" t="s">
        <v>235</v>
      </c>
      <c r="V31" s="16" t="s">
        <v>236</v>
      </c>
      <c r="W31" s="33">
        <v>15333477555</v>
      </c>
      <c r="X31" s="14"/>
    </row>
    <row r="32" s="1" customFormat="1" ht="62" customHeight="1" spans="1:24">
      <c r="A32" s="14">
        <v>27</v>
      </c>
      <c r="B32" s="15" t="s">
        <v>237</v>
      </c>
      <c r="C32" s="14" t="s">
        <v>32</v>
      </c>
      <c r="D32" s="14" t="s">
        <v>33</v>
      </c>
      <c r="E32" s="14" t="s">
        <v>182</v>
      </c>
      <c r="F32" s="14" t="s">
        <v>230</v>
      </c>
      <c r="G32" s="15">
        <v>200</v>
      </c>
      <c r="H32" s="15">
        <v>200</v>
      </c>
      <c r="I32" s="14">
        <v>100</v>
      </c>
      <c r="J32" s="14">
        <v>100</v>
      </c>
      <c r="K32" s="20"/>
      <c r="L32" s="23" t="s">
        <v>238</v>
      </c>
      <c r="M32" s="20" t="s">
        <v>37</v>
      </c>
      <c r="N32" s="23" t="s">
        <v>239</v>
      </c>
      <c r="O32" s="23" t="s">
        <v>240</v>
      </c>
      <c r="P32" s="14" t="s">
        <v>234</v>
      </c>
      <c r="Q32" s="15">
        <v>10</v>
      </c>
      <c r="R32" s="15">
        <v>15</v>
      </c>
      <c r="S32" s="14">
        <v>10</v>
      </c>
      <c r="T32" s="15">
        <v>15</v>
      </c>
      <c r="U32" s="20" t="s">
        <v>241</v>
      </c>
      <c r="V32" s="20" t="s">
        <v>242</v>
      </c>
      <c r="W32" s="20" t="s">
        <v>243</v>
      </c>
      <c r="X32" s="14"/>
    </row>
    <row r="33" s="1" customFormat="1" ht="58" customHeight="1" spans="1:24">
      <c r="A33" s="14">
        <v>28</v>
      </c>
      <c r="B33" s="15" t="s">
        <v>244</v>
      </c>
      <c r="C33" s="14" t="s">
        <v>32</v>
      </c>
      <c r="D33" s="14" t="s">
        <v>61</v>
      </c>
      <c r="E33" s="14" t="s">
        <v>182</v>
      </c>
      <c r="F33" s="14" t="s">
        <v>245</v>
      </c>
      <c r="G33" s="15">
        <v>80</v>
      </c>
      <c r="H33" s="15">
        <v>80</v>
      </c>
      <c r="I33" s="14">
        <v>50</v>
      </c>
      <c r="J33" s="14">
        <v>30</v>
      </c>
      <c r="K33" s="20"/>
      <c r="L33" s="23" t="s">
        <v>246</v>
      </c>
      <c r="M33" s="20" t="s">
        <v>37</v>
      </c>
      <c r="N33" s="23" t="s">
        <v>247</v>
      </c>
      <c r="O33" s="23" t="s">
        <v>248</v>
      </c>
      <c r="P33" s="14" t="s">
        <v>76</v>
      </c>
      <c r="Q33" s="15">
        <v>10</v>
      </c>
      <c r="R33" s="15">
        <v>15</v>
      </c>
      <c r="S33" s="14">
        <v>10</v>
      </c>
      <c r="T33" s="15">
        <v>15</v>
      </c>
      <c r="U33" s="20" t="s">
        <v>249</v>
      </c>
      <c r="V33" s="20" t="s">
        <v>250</v>
      </c>
      <c r="W33" s="20" t="s">
        <v>251</v>
      </c>
      <c r="X33" s="14"/>
    </row>
    <row r="34" s="1" customFormat="1" ht="66" customHeight="1" spans="1:24">
      <c r="A34" s="14">
        <v>29</v>
      </c>
      <c r="B34" s="15" t="s">
        <v>252</v>
      </c>
      <c r="C34" s="14" t="s">
        <v>32</v>
      </c>
      <c r="D34" s="14" t="s">
        <v>61</v>
      </c>
      <c r="E34" s="14" t="s">
        <v>182</v>
      </c>
      <c r="F34" s="14" t="s">
        <v>245</v>
      </c>
      <c r="G34" s="15">
        <v>150</v>
      </c>
      <c r="H34" s="15">
        <v>150</v>
      </c>
      <c r="I34" s="14">
        <v>100</v>
      </c>
      <c r="J34" s="14">
        <v>50</v>
      </c>
      <c r="K34" s="20"/>
      <c r="L34" s="23" t="s">
        <v>253</v>
      </c>
      <c r="M34" s="20" t="s">
        <v>37</v>
      </c>
      <c r="N34" s="23" t="s">
        <v>254</v>
      </c>
      <c r="O34" s="23" t="s">
        <v>248</v>
      </c>
      <c r="P34" s="14" t="s">
        <v>76</v>
      </c>
      <c r="Q34" s="15">
        <v>10</v>
      </c>
      <c r="R34" s="15">
        <v>15</v>
      </c>
      <c r="S34" s="14">
        <v>10</v>
      </c>
      <c r="T34" s="15">
        <v>15</v>
      </c>
      <c r="U34" s="20" t="s">
        <v>249</v>
      </c>
      <c r="V34" s="20" t="s">
        <v>255</v>
      </c>
      <c r="W34" s="20" t="s">
        <v>256</v>
      </c>
      <c r="X34" s="14"/>
    </row>
    <row r="35" s="2" customFormat="1" ht="130" customHeight="1" spans="1:24">
      <c r="A35" s="14">
        <v>30</v>
      </c>
      <c r="B35" s="14" t="s">
        <v>257</v>
      </c>
      <c r="C35" s="14" t="s">
        <v>32</v>
      </c>
      <c r="D35" s="14" t="s">
        <v>61</v>
      </c>
      <c r="E35" s="14" t="s">
        <v>258</v>
      </c>
      <c r="F35" s="14" t="s">
        <v>259</v>
      </c>
      <c r="G35" s="14">
        <v>580</v>
      </c>
      <c r="H35" s="14">
        <v>580</v>
      </c>
      <c r="I35" s="14">
        <v>450</v>
      </c>
      <c r="J35" s="14">
        <v>130</v>
      </c>
      <c r="K35" s="20"/>
      <c r="L35" s="23" t="s">
        <v>260</v>
      </c>
      <c r="M35" s="20" t="s">
        <v>261</v>
      </c>
      <c r="N35" s="23" t="s">
        <v>262</v>
      </c>
      <c r="O35" s="23" t="s">
        <v>263</v>
      </c>
      <c r="P35" s="20" t="s">
        <v>264</v>
      </c>
      <c r="Q35" s="20">
        <v>8</v>
      </c>
      <c r="R35" s="20">
        <v>8</v>
      </c>
      <c r="S35" s="20">
        <v>2</v>
      </c>
      <c r="T35" s="20">
        <v>2</v>
      </c>
      <c r="U35" s="20" t="s">
        <v>265</v>
      </c>
      <c r="V35" s="20" t="s">
        <v>266</v>
      </c>
      <c r="W35" s="20">
        <v>13593545111</v>
      </c>
      <c r="X35" s="14"/>
    </row>
    <row r="36" s="3" customFormat="1" ht="71" customHeight="1" spans="1:24">
      <c r="A36" s="14">
        <v>31</v>
      </c>
      <c r="B36" s="16" t="s">
        <v>267</v>
      </c>
      <c r="C36" s="14" t="s">
        <v>32</v>
      </c>
      <c r="D36" s="14" t="s">
        <v>33</v>
      </c>
      <c r="E36" s="14" t="s">
        <v>258</v>
      </c>
      <c r="F36" s="14" t="s">
        <v>268</v>
      </c>
      <c r="G36" s="14">
        <v>525</v>
      </c>
      <c r="H36" s="15">
        <v>525</v>
      </c>
      <c r="I36" s="14">
        <v>300</v>
      </c>
      <c r="J36" s="14">
        <v>225</v>
      </c>
      <c r="K36" s="20"/>
      <c r="L36" s="23" t="s">
        <v>269</v>
      </c>
      <c r="M36" s="20" t="s">
        <v>270</v>
      </c>
      <c r="N36" s="23" t="s">
        <v>271</v>
      </c>
      <c r="O36" s="23" t="s">
        <v>272</v>
      </c>
      <c r="P36" s="20" t="s">
        <v>264</v>
      </c>
      <c r="Q36" s="20">
        <v>2</v>
      </c>
      <c r="R36" s="20">
        <v>2</v>
      </c>
      <c r="S36" s="20">
        <v>1</v>
      </c>
      <c r="T36" s="20">
        <v>1</v>
      </c>
      <c r="U36" s="20" t="s">
        <v>273</v>
      </c>
      <c r="V36" s="20" t="s">
        <v>274</v>
      </c>
      <c r="W36" s="20">
        <v>13835792210</v>
      </c>
      <c r="X36" s="14"/>
    </row>
    <row r="37" s="3" customFormat="1" ht="83" customHeight="1" spans="1:24">
      <c r="A37" s="14">
        <v>32</v>
      </c>
      <c r="B37" s="16" t="s">
        <v>275</v>
      </c>
      <c r="C37" s="14" t="s">
        <v>32</v>
      </c>
      <c r="D37" s="14" t="s">
        <v>33</v>
      </c>
      <c r="E37" s="14" t="s">
        <v>258</v>
      </c>
      <c r="F37" s="14" t="s">
        <v>276</v>
      </c>
      <c r="G37" s="14">
        <v>265</v>
      </c>
      <c r="H37" s="15">
        <v>265</v>
      </c>
      <c r="I37" s="14">
        <v>200</v>
      </c>
      <c r="J37" s="14">
        <v>65</v>
      </c>
      <c r="K37" s="20"/>
      <c r="L37" s="23" t="s">
        <v>277</v>
      </c>
      <c r="M37" s="20" t="s">
        <v>278</v>
      </c>
      <c r="N37" s="23" t="s">
        <v>279</v>
      </c>
      <c r="O37" s="23" t="s">
        <v>280</v>
      </c>
      <c r="P37" s="20" t="s">
        <v>264</v>
      </c>
      <c r="Q37" s="20">
        <v>20</v>
      </c>
      <c r="R37" s="20">
        <v>20</v>
      </c>
      <c r="S37" s="20">
        <v>2</v>
      </c>
      <c r="T37" s="20">
        <v>2</v>
      </c>
      <c r="U37" s="20" t="s">
        <v>281</v>
      </c>
      <c r="V37" s="20" t="s">
        <v>282</v>
      </c>
      <c r="W37" s="20">
        <v>13934331200</v>
      </c>
      <c r="X37" s="14"/>
    </row>
    <row r="38" s="3" customFormat="1" ht="59" customHeight="1" spans="1:24">
      <c r="A38" s="14">
        <v>33</v>
      </c>
      <c r="B38" s="16" t="s">
        <v>283</v>
      </c>
      <c r="C38" s="14" t="s">
        <v>32</v>
      </c>
      <c r="D38" s="14" t="s">
        <v>33</v>
      </c>
      <c r="E38" s="14" t="s">
        <v>258</v>
      </c>
      <c r="F38" s="14" t="s">
        <v>268</v>
      </c>
      <c r="G38" s="14">
        <v>60</v>
      </c>
      <c r="H38" s="15">
        <v>60</v>
      </c>
      <c r="I38" s="14">
        <v>50</v>
      </c>
      <c r="J38" s="14">
        <v>10</v>
      </c>
      <c r="K38" s="20"/>
      <c r="L38" s="23" t="s">
        <v>284</v>
      </c>
      <c r="M38" s="20" t="s">
        <v>278</v>
      </c>
      <c r="N38" s="23" t="s">
        <v>285</v>
      </c>
      <c r="O38" s="23" t="s">
        <v>286</v>
      </c>
      <c r="P38" s="20" t="s">
        <v>264</v>
      </c>
      <c r="Q38" s="20">
        <v>2</v>
      </c>
      <c r="R38" s="20">
        <v>2</v>
      </c>
      <c r="S38" s="20">
        <v>1</v>
      </c>
      <c r="T38" s="20">
        <v>1</v>
      </c>
      <c r="U38" s="20" t="s">
        <v>287</v>
      </c>
      <c r="V38" s="20" t="s">
        <v>288</v>
      </c>
      <c r="W38" s="20">
        <v>13503575545</v>
      </c>
      <c r="X38" s="14"/>
    </row>
    <row r="39" s="2" customFormat="1" ht="42.75" spans="1:24">
      <c r="A39" s="14">
        <v>34</v>
      </c>
      <c r="B39" s="15" t="s">
        <v>289</v>
      </c>
      <c r="C39" s="15" t="s">
        <v>32</v>
      </c>
      <c r="D39" s="15" t="s">
        <v>33</v>
      </c>
      <c r="E39" s="14" t="s">
        <v>290</v>
      </c>
      <c r="F39" s="15" t="s">
        <v>291</v>
      </c>
      <c r="G39" s="15">
        <v>150</v>
      </c>
      <c r="H39" s="15">
        <v>150</v>
      </c>
      <c r="I39" s="15">
        <v>130</v>
      </c>
      <c r="J39" s="15">
        <v>20</v>
      </c>
      <c r="K39" s="15"/>
      <c r="L39" s="28" t="s">
        <v>292</v>
      </c>
      <c r="M39" s="20" t="s">
        <v>37</v>
      </c>
      <c r="N39" s="28" t="s">
        <v>293</v>
      </c>
      <c r="O39" s="28" t="s">
        <v>294</v>
      </c>
      <c r="P39" s="15" t="s">
        <v>295</v>
      </c>
      <c r="Q39" s="15">
        <v>10</v>
      </c>
      <c r="R39" s="15">
        <v>15</v>
      </c>
      <c r="S39" s="15">
        <v>2</v>
      </c>
      <c r="T39" s="15">
        <v>2</v>
      </c>
      <c r="U39" s="15" t="s">
        <v>296</v>
      </c>
      <c r="V39" s="15" t="s">
        <v>297</v>
      </c>
      <c r="W39" s="15" t="s">
        <v>298</v>
      </c>
      <c r="X39" s="14"/>
    </row>
    <row r="40" s="1" customFormat="1" ht="44" customHeight="1" spans="1:24">
      <c r="A40" s="14">
        <v>35</v>
      </c>
      <c r="B40" s="15" t="s">
        <v>299</v>
      </c>
      <c r="C40" s="14" t="s">
        <v>32</v>
      </c>
      <c r="D40" s="14" t="s">
        <v>71</v>
      </c>
      <c r="E40" s="14" t="s">
        <v>290</v>
      </c>
      <c r="F40" s="14" t="s">
        <v>300</v>
      </c>
      <c r="G40" s="15">
        <v>300</v>
      </c>
      <c r="H40" s="15">
        <v>300</v>
      </c>
      <c r="I40" s="14">
        <v>200</v>
      </c>
      <c r="J40" s="14">
        <v>100</v>
      </c>
      <c r="K40" s="20"/>
      <c r="L40" s="23" t="s">
        <v>301</v>
      </c>
      <c r="M40" s="20" t="s">
        <v>37</v>
      </c>
      <c r="N40" s="23" t="s">
        <v>302</v>
      </c>
      <c r="O40" s="23" t="s">
        <v>303</v>
      </c>
      <c r="P40" s="14" t="s">
        <v>66</v>
      </c>
      <c r="Q40" s="15">
        <v>6</v>
      </c>
      <c r="R40" s="15">
        <v>7</v>
      </c>
      <c r="S40" s="14">
        <v>5</v>
      </c>
      <c r="T40" s="15">
        <v>5</v>
      </c>
      <c r="U40" s="20" t="s">
        <v>304</v>
      </c>
      <c r="V40" s="20" t="s">
        <v>305</v>
      </c>
      <c r="W40" s="20" t="s">
        <v>306</v>
      </c>
      <c r="X40" s="14"/>
    </row>
    <row r="41" s="1" customFormat="1" ht="89" customHeight="1" spans="1:24">
      <c r="A41" s="14">
        <v>36</v>
      </c>
      <c r="B41" s="15" t="s">
        <v>307</v>
      </c>
      <c r="C41" s="14" t="s">
        <v>32</v>
      </c>
      <c r="D41" s="14" t="s">
        <v>33</v>
      </c>
      <c r="E41" s="14" t="s">
        <v>290</v>
      </c>
      <c r="F41" s="14" t="s">
        <v>308</v>
      </c>
      <c r="G41" s="15">
        <v>150</v>
      </c>
      <c r="H41" s="15">
        <v>150</v>
      </c>
      <c r="I41" s="14">
        <v>100</v>
      </c>
      <c r="J41" s="14">
        <v>50</v>
      </c>
      <c r="K41" s="20"/>
      <c r="L41" s="23" t="s">
        <v>309</v>
      </c>
      <c r="M41" s="20" t="s">
        <v>37</v>
      </c>
      <c r="N41" s="23" t="s">
        <v>310</v>
      </c>
      <c r="O41" s="23" t="s">
        <v>311</v>
      </c>
      <c r="P41" s="14" t="s">
        <v>66</v>
      </c>
      <c r="Q41" s="14">
        <v>5</v>
      </c>
      <c r="R41" s="14">
        <v>6</v>
      </c>
      <c r="S41" s="14">
        <v>2</v>
      </c>
      <c r="T41" s="14">
        <v>2</v>
      </c>
      <c r="U41" s="20" t="s">
        <v>304</v>
      </c>
      <c r="V41" s="20" t="s">
        <v>305</v>
      </c>
      <c r="W41" s="20" t="s">
        <v>306</v>
      </c>
      <c r="X41" s="14"/>
    </row>
    <row r="42" s="1" customFormat="1" ht="71.25" spans="1:24">
      <c r="A42" s="14">
        <v>37</v>
      </c>
      <c r="B42" s="15" t="s">
        <v>312</v>
      </c>
      <c r="C42" s="14" t="s">
        <v>32</v>
      </c>
      <c r="D42" s="14" t="s">
        <v>61</v>
      </c>
      <c r="E42" s="14" t="s">
        <v>290</v>
      </c>
      <c r="F42" s="14" t="s">
        <v>313</v>
      </c>
      <c r="G42" s="15">
        <v>1800</v>
      </c>
      <c r="H42" s="15">
        <v>1800</v>
      </c>
      <c r="I42" s="14">
        <v>1000</v>
      </c>
      <c r="J42" s="14">
        <v>800</v>
      </c>
      <c r="K42" s="20"/>
      <c r="L42" s="23" t="s">
        <v>314</v>
      </c>
      <c r="M42" s="20" t="s">
        <v>37</v>
      </c>
      <c r="N42" s="23" t="s">
        <v>315</v>
      </c>
      <c r="O42" s="23" t="s">
        <v>316</v>
      </c>
      <c r="P42" s="14" t="s">
        <v>49</v>
      </c>
      <c r="Q42" s="15">
        <v>11</v>
      </c>
      <c r="R42" s="15">
        <v>16</v>
      </c>
      <c r="S42" s="14">
        <v>2</v>
      </c>
      <c r="T42" s="15">
        <v>5</v>
      </c>
      <c r="U42" s="20" t="s">
        <v>317</v>
      </c>
      <c r="V42" s="20" t="s">
        <v>318</v>
      </c>
      <c r="W42" s="20" t="s">
        <v>319</v>
      </c>
      <c r="X42" s="14"/>
    </row>
    <row r="43" s="1" customFormat="1" ht="57" spans="1:24">
      <c r="A43" s="14">
        <v>38</v>
      </c>
      <c r="B43" s="15" t="s">
        <v>320</v>
      </c>
      <c r="C43" s="14" t="s">
        <v>32</v>
      </c>
      <c r="D43" s="14" t="s">
        <v>71</v>
      </c>
      <c r="E43" s="14" t="s">
        <v>290</v>
      </c>
      <c r="F43" s="14" t="s">
        <v>321</v>
      </c>
      <c r="G43" s="15">
        <v>60</v>
      </c>
      <c r="H43" s="15">
        <v>60</v>
      </c>
      <c r="I43" s="14">
        <v>50</v>
      </c>
      <c r="J43" s="14">
        <v>10</v>
      </c>
      <c r="K43" s="20"/>
      <c r="L43" s="23" t="s">
        <v>322</v>
      </c>
      <c r="M43" s="20" t="s">
        <v>37</v>
      </c>
      <c r="N43" s="23" t="s">
        <v>323</v>
      </c>
      <c r="O43" s="23" t="s">
        <v>324</v>
      </c>
      <c r="P43" s="14" t="s">
        <v>325</v>
      </c>
      <c r="Q43" s="15">
        <v>8</v>
      </c>
      <c r="R43" s="15">
        <v>20</v>
      </c>
      <c r="S43" s="14">
        <v>3</v>
      </c>
      <c r="T43" s="15">
        <v>3</v>
      </c>
      <c r="U43" s="20" t="s">
        <v>326</v>
      </c>
      <c r="V43" s="20" t="s">
        <v>327</v>
      </c>
      <c r="W43" s="20" t="s">
        <v>328</v>
      </c>
      <c r="X43" s="14"/>
    </row>
    <row r="44" s="1" customFormat="1" ht="71.25" spans="1:24">
      <c r="A44" s="14">
        <v>39</v>
      </c>
      <c r="B44" s="15" t="s">
        <v>329</v>
      </c>
      <c r="C44" s="14" t="s">
        <v>32</v>
      </c>
      <c r="D44" s="14" t="s">
        <v>71</v>
      </c>
      <c r="E44" s="14" t="s">
        <v>290</v>
      </c>
      <c r="F44" s="14" t="s">
        <v>321</v>
      </c>
      <c r="G44" s="15">
        <v>110</v>
      </c>
      <c r="H44" s="15">
        <v>110</v>
      </c>
      <c r="I44" s="14">
        <v>100</v>
      </c>
      <c r="J44" s="14">
        <v>10</v>
      </c>
      <c r="K44" s="20"/>
      <c r="L44" s="23" t="s">
        <v>330</v>
      </c>
      <c r="M44" s="20" t="s">
        <v>37</v>
      </c>
      <c r="N44" s="23" t="s">
        <v>331</v>
      </c>
      <c r="O44" s="23" t="s">
        <v>332</v>
      </c>
      <c r="P44" s="14" t="s">
        <v>325</v>
      </c>
      <c r="Q44" s="14">
        <v>6</v>
      </c>
      <c r="R44" s="14">
        <v>15</v>
      </c>
      <c r="S44" s="14">
        <v>2</v>
      </c>
      <c r="T44" s="14">
        <v>2</v>
      </c>
      <c r="U44" s="20" t="s">
        <v>326</v>
      </c>
      <c r="V44" s="20" t="s">
        <v>327</v>
      </c>
      <c r="W44" s="20" t="s">
        <v>328</v>
      </c>
      <c r="X44" s="14"/>
    </row>
    <row r="45" s="1" customFormat="1" ht="99.75" spans="1:24">
      <c r="A45" s="14">
        <v>40</v>
      </c>
      <c r="B45" s="15" t="s">
        <v>333</v>
      </c>
      <c r="C45" s="14" t="s">
        <v>32</v>
      </c>
      <c r="D45" s="14" t="s">
        <v>61</v>
      </c>
      <c r="E45" s="14" t="s">
        <v>290</v>
      </c>
      <c r="F45" s="14" t="s">
        <v>334</v>
      </c>
      <c r="G45" s="15">
        <v>803</v>
      </c>
      <c r="H45" s="15">
        <v>803</v>
      </c>
      <c r="I45" s="14">
        <v>500</v>
      </c>
      <c r="J45" s="14">
        <v>303</v>
      </c>
      <c r="K45" s="20"/>
      <c r="L45" s="23" t="s">
        <v>335</v>
      </c>
      <c r="M45" s="20" t="s">
        <v>37</v>
      </c>
      <c r="N45" s="23" t="s">
        <v>336</v>
      </c>
      <c r="O45" s="23" t="s">
        <v>337</v>
      </c>
      <c r="P45" s="14" t="s">
        <v>49</v>
      </c>
      <c r="Q45" s="15">
        <v>6</v>
      </c>
      <c r="R45" s="15">
        <v>15</v>
      </c>
      <c r="S45" s="14">
        <v>3</v>
      </c>
      <c r="T45" s="15">
        <v>3</v>
      </c>
      <c r="U45" s="20" t="s">
        <v>338</v>
      </c>
      <c r="V45" s="20" t="s">
        <v>339</v>
      </c>
      <c r="W45" s="20" t="s">
        <v>340</v>
      </c>
      <c r="X45" s="14"/>
    </row>
    <row r="46" s="1" customFormat="1" ht="99.75" spans="1:27">
      <c r="A46" s="14">
        <v>41</v>
      </c>
      <c r="B46" s="16" t="s">
        <v>341</v>
      </c>
      <c r="C46" s="16" t="s">
        <v>32</v>
      </c>
      <c r="D46" s="16" t="s">
        <v>61</v>
      </c>
      <c r="E46" s="14" t="s">
        <v>290</v>
      </c>
      <c r="F46" s="14" t="s">
        <v>342</v>
      </c>
      <c r="G46" s="16">
        <v>1040</v>
      </c>
      <c r="H46" s="16">
        <v>1040</v>
      </c>
      <c r="I46" s="14">
        <v>500</v>
      </c>
      <c r="J46" s="14">
        <v>540</v>
      </c>
      <c r="K46" s="20"/>
      <c r="L46" s="23" t="s">
        <v>343</v>
      </c>
      <c r="M46" s="20" t="s">
        <v>37</v>
      </c>
      <c r="N46" s="23" t="s">
        <v>344</v>
      </c>
      <c r="O46" s="23" t="s">
        <v>345</v>
      </c>
      <c r="P46" s="14" t="s">
        <v>49</v>
      </c>
      <c r="Q46" s="14">
        <v>20</v>
      </c>
      <c r="R46" s="14">
        <v>60</v>
      </c>
      <c r="S46" s="14">
        <v>2</v>
      </c>
      <c r="T46" s="14">
        <v>2</v>
      </c>
      <c r="U46" s="16" t="s">
        <v>346</v>
      </c>
      <c r="V46" s="16" t="s">
        <v>347</v>
      </c>
      <c r="W46" s="16">
        <v>13753747989</v>
      </c>
      <c r="X46" s="16"/>
      <c r="Y46" s="35"/>
      <c r="Z46" s="35"/>
      <c r="AA46" s="35"/>
    </row>
    <row r="47" s="1" customFormat="1" ht="85.5" spans="1:24">
      <c r="A47" s="14">
        <v>42</v>
      </c>
      <c r="B47" s="20" t="s">
        <v>348</v>
      </c>
      <c r="C47" s="14" t="s">
        <v>32</v>
      </c>
      <c r="D47" s="14" t="s">
        <v>61</v>
      </c>
      <c r="E47" s="14" t="s">
        <v>290</v>
      </c>
      <c r="F47" s="14" t="s">
        <v>349</v>
      </c>
      <c r="G47" s="15">
        <v>620</v>
      </c>
      <c r="H47" s="15">
        <v>620</v>
      </c>
      <c r="I47" s="14">
        <v>200</v>
      </c>
      <c r="J47" s="14">
        <v>420</v>
      </c>
      <c r="K47" s="20"/>
      <c r="L47" s="23" t="s">
        <v>350</v>
      </c>
      <c r="M47" s="20" t="s">
        <v>37</v>
      </c>
      <c r="N47" s="23" t="s">
        <v>344</v>
      </c>
      <c r="O47" s="23" t="s">
        <v>351</v>
      </c>
      <c r="P47" s="14" t="s">
        <v>49</v>
      </c>
      <c r="Q47" s="14">
        <v>15</v>
      </c>
      <c r="R47" s="14">
        <v>45</v>
      </c>
      <c r="S47" s="14">
        <v>2</v>
      </c>
      <c r="T47" s="14">
        <v>3</v>
      </c>
      <c r="U47" s="20" t="s">
        <v>352</v>
      </c>
      <c r="V47" s="20" t="s">
        <v>353</v>
      </c>
      <c r="W47" s="20" t="s">
        <v>354</v>
      </c>
      <c r="X47" s="14"/>
    </row>
    <row r="48" s="1" customFormat="1" ht="57" spans="1:24">
      <c r="A48" s="14">
        <v>43</v>
      </c>
      <c r="B48" s="15" t="s">
        <v>355</v>
      </c>
      <c r="C48" s="14" t="s">
        <v>32</v>
      </c>
      <c r="D48" s="14" t="s">
        <v>33</v>
      </c>
      <c r="E48" s="14" t="s">
        <v>290</v>
      </c>
      <c r="F48" s="14" t="s">
        <v>356</v>
      </c>
      <c r="G48" s="15">
        <v>100</v>
      </c>
      <c r="H48" s="15">
        <v>100</v>
      </c>
      <c r="I48" s="14">
        <v>80</v>
      </c>
      <c r="J48" s="14">
        <v>20</v>
      </c>
      <c r="K48" s="20"/>
      <c r="L48" s="23" t="s">
        <v>357</v>
      </c>
      <c r="M48" s="20" t="s">
        <v>37</v>
      </c>
      <c r="N48" s="23" t="s">
        <v>358</v>
      </c>
      <c r="O48" s="23" t="s">
        <v>359</v>
      </c>
      <c r="P48" s="14" t="s">
        <v>360</v>
      </c>
      <c r="Q48" s="15">
        <v>10</v>
      </c>
      <c r="R48" s="15">
        <v>15</v>
      </c>
      <c r="S48" s="14">
        <v>2</v>
      </c>
      <c r="T48" s="15">
        <v>2</v>
      </c>
      <c r="U48" s="20" t="s">
        <v>361</v>
      </c>
      <c r="V48" s="20" t="s">
        <v>362</v>
      </c>
      <c r="W48" s="20" t="s">
        <v>363</v>
      </c>
      <c r="X48" s="14"/>
    </row>
    <row r="49" s="1" customFormat="1" ht="42.75" spans="1:24">
      <c r="A49" s="14">
        <v>44</v>
      </c>
      <c r="B49" s="15" t="s">
        <v>364</v>
      </c>
      <c r="C49" s="14" t="s">
        <v>32</v>
      </c>
      <c r="D49" s="14" t="s">
        <v>61</v>
      </c>
      <c r="E49" s="14" t="s">
        <v>290</v>
      </c>
      <c r="F49" s="14" t="s">
        <v>365</v>
      </c>
      <c r="G49" s="15">
        <v>500</v>
      </c>
      <c r="H49" s="15">
        <v>500</v>
      </c>
      <c r="I49" s="14">
        <v>350</v>
      </c>
      <c r="J49" s="14">
        <v>150</v>
      </c>
      <c r="K49" s="20"/>
      <c r="L49" s="23" t="s">
        <v>366</v>
      </c>
      <c r="M49" s="20" t="s">
        <v>37</v>
      </c>
      <c r="N49" s="23" t="s">
        <v>367</v>
      </c>
      <c r="O49" s="23" t="s">
        <v>368</v>
      </c>
      <c r="P49" s="14" t="s">
        <v>49</v>
      </c>
      <c r="Q49" s="14">
        <v>10</v>
      </c>
      <c r="R49" s="14">
        <v>11</v>
      </c>
      <c r="S49" s="14">
        <v>5</v>
      </c>
      <c r="T49" s="14">
        <v>6</v>
      </c>
      <c r="U49" s="15" t="s">
        <v>369</v>
      </c>
      <c r="V49" s="20" t="s">
        <v>370</v>
      </c>
      <c r="W49" s="20" t="s">
        <v>371</v>
      </c>
      <c r="X49" s="14"/>
    </row>
    <row r="50" s="1" customFormat="1" ht="42.75" spans="1:24">
      <c r="A50" s="14">
        <v>45</v>
      </c>
      <c r="B50" s="15" t="s">
        <v>372</v>
      </c>
      <c r="C50" s="14" t="s">
        <v>32</v>
      </c>
      <c r="D50" s="14" t="s">
        <v>204</v>
      </c>
      <c r="E50" s="14" t="s">
        <v>290</v>
      </c>
      <c r="F50" s="14" t="s">
        <v>373</v>
      </c>
      <c r="G50" s="14">
        <v>600</v>
      </c>
      <c r="H50" s="14">
        <v>600</v>
      </c>
      <c r="I50" s="14">
        <v>200</v>
      </c>
      <c r="J50" s="14">
        <v>400</v>
      </c>
      <c r="K50" s="20"/>
      <c r="L50" s="23" t="s">
        <v>374</v>
      </c>
      <c r="M50" s="20" t="s">
        <v>37</v>
      </c>
      <c r="N50" s="23" t="s">
        <v>375</v>
      </c>
      <c r="O50" s="23" t="s">
        <v>376</v>
      </c>
      <c r="P50" s="14" t="s">
        <v>377</v>
      </c>
      <c r="Q50" s="15">
        <v>5</v>
      </c>
      <c r="R50" s="15">
        <v>7</v>
      </c>
      <c r="S50" s="14">
        <v>1</v>
      </c>
      <c r="T50" s="15">
        <v>3</v>
      </c>
      <c r="U50" s="14" t="s">
        <v>378</v>
      </c>
      <c r="V50" s="20" t="s">
        <v>379</v>
      </c>
      <c r="W50" s="20" t="s">
        <v>380</v>
      </c>
      <c r="X50" s="14"/>
    </row>
    <row r="51" s="1" customFormat="1" ht="57" spans="1:24">
      <c r="A51" s="14">
        <v>46</v>
      </c>
      <c r="B51" s="15" t="s">
        <v>381</v>
      </c>
      <c r="C51" s="14" t="s">
        <v>32</v>
      </c>
      <c r="D51" s="14" t="s">
        <v>204</v>
      </c>
      <c r="E51" s="14" t="s">
        <v>290</v>
      </c>
      <c r="F51" s="14" t="s">
        <v>373</v>
      </c>
      <c r="G51" s="14">
        <v>300</v>
      </c>
      <c r="H51" s="14">
        <v>300</v>
      </c>
      <c r="I51" s="14">
        <v>200</v>
      </c>
      <c r="J51" s="14">
        <v>100</v>
      </c>
      <c r="K51" s="20"/>
      <c r="L51" s="23" t="s">
        <v>382</v>
      </c>
      <c r="M51" s="20" t="s">
        <v>37</v>
      </c>
      <c r="N51" s="23" t="s">
        <v>383</v>
      </c>
      <c r="O51" s="23" t="s">
        <v>384</v>
      </c>
      <c r="P51" s="14" t="s">
        <v>377</v>
      </c>
      <c r="Q51" s="14">
        <v>21</v>
      </c>
      <c r="R51" s="14">
        <v>36</v>
      </c>
      <c r="S51" s="14">
        <v>3</v>
      </c>
      <c r="T51" s="14">
        <v>5</v>
      </c>
      <c r="U51" s="14" t="s">
        <v>378</v>
      </c>
      <c r="V51" s="20" t="s">
        <v>385</v>
      </c>
      <c r="W51" s="20" t="s">
        <v>386</v>
      </c>
      <c r="X51" s="14"/>
    </row>
    <row r="52" s="2" customFormat="1" ht="159" customHeight="1" spans="1:24">
      <c r="A52" s="14">
        <v>47</v>
      </c>
      <c r="B52" s="15" t="s">
        <v>387</v>
      </c>
      <c r="C52" s="15" t="s">
        <v>32</v>
      </c>
      <c r="D52" s="15" t="s">
        <v>33</v>
      </c>
      <c r="E52" s="15" t="s">
        <v>388</v>
      </c>
      <c r="F52" s="15" t="s">
        <v>389</v>
      </c>
      <c r="G52" s="15">
        <v>68</v>
      </c>
      <c r="H52" s="15">
        <v>68</v>
      </c>
      <c r="I52" s="15">
        <v>68</v>
      </c>
      <c r="J52" s="15">
        <v>0</v>
      </c>
      <c r="K52" s="15"/>
      <c r="L52" s="28" t="s">
        <v>390</v>
      </c>
      <c r="M52" s="20" t="s">
        <v>37</v>
      </c>
      <c r="N52" s="28" t="s">
        <v>391</v>
      </c>
      <c r="O52" s="28" t="s">
        <v>391</v>
      </c>
      <c r="P52" s="15" t="s">
        <v>76</v>
      </c>
      <c r="Q52" s="15">
        <v>464</v>
      </c>
      <c r="R52" s="15">
        <v>1544</v>
      </c>
      <c r="S52" s="15">
        <v>142</v>
      </c>
      <c r="T52" s="15">
        <v>412</v>
      </c>
      <c r="U52" s="15" t="s">
        <v>392</v>
      </c>
      <c r="V52" s="15" t="s">
        <v>393</v>
      </c>
      <c r="W52" s="15" t="s">
        <v>394</v>
      </c>
      <c r="X52" s="15"/>
    </row>
    <row r="53" s="2" customFormat="1" ht="126" customHeight="1" spans="1:24">
      <c r="A53" s="14">
        <v>48</v>
      </c>
      <c r="B53" s="15" t="s">
        <v>395</v>
      </c>
      <c r="C53" s="15" t="s">
        <v>32</v>
      </c>
      <c r="D53" s="15" t="s">
        <v>61</v>
      </c>
      <c r="E53" s="15" t="s">
        <v>388</v>
      </c>
      <c r="F53" s="15" t="s">
        <v>396</v>
      </c>
      <c r="G53" s="15">
        <v>330</v>
      </c>
      <c r="H53" s="15">
        <v>330</v>
      </c>
      <c r="I53" s="15">
        <v>200</v>
      </c>
      <c r="J53" s="15">
        <v>130</v>
      </c>
      <c r="K53" s="15"/>
      <c r="L53" s="28" t="s">
        <v>397</v>
      </c>
      <c r="M53" s="20" t="s">
        <v>37</v>
      </c>
      <c r="N53" s="28" t="s">
        <v>398</v>
      </c>
      <c r="O53" s="28" t="s">
        <v>399</v>
      </c>
      <c r="P53" s="14" t="s">
        <v>49</v>
      </c>
      <c r="Q53" s="15">
        <v>12</v>
      </c>
      <c r="R53" s="15">
        <v>12</v>
      </c>
      <c r="S53" s="15">
        <v>2</v>
      </c>
      <c r="T53" s="15">
        <v>2</v>
      </c>
      <c r="U53" s="15" t="s">
        <v>400</v>
      </c>
      <c r="V53" s="15" t="s">
        <v>401</v>
      </c>
      <c r="W53" s="15">
        <v>18234795552</v>
      </c>
      <c r="X53" s="15"/>
    </row>
    <row r="54" s="2" customFormat="1" ht="102" customHeight="1" spans="1:24">
      <c r="A54" s="14">
        <v>49</v>
      </c>
      <c r="B54" s="15" t="s">
        <v>402</v>
      </c>
      <c r="C54" s="15" t="s">
        <v>32</v>
      </c>
      <c r="D54" s="15" t="s">
        <v>33</v>
      </c>
      <c r="E54" s="15" t="s">
        <v>388</v>
      </c>
      <c r="F54" s="15" t="s">
        <v>403</v>
      </c>
      <c r="G54" s="15">
        <v>550</v>
      </c>
      <c r="H54" s="15">
        <v>550</v>
      </c>
      <c r="I54" s="15">
        <v>550</v>
      </c>
      <c r="J54" s="15">
        <v>0</v>
      </c>
      <c r="K54" s="15"/>
      <c r="L54" s="28" t="s">
        <v>404</v>
      </c>
      <c r="M54" s="20" t="s">
        <v>37</v>
      </c>
      <c r="N54" s="28" t="s">
        <v>405</v>
      </c>
      <c r="O54" s="28" t="s">
        <v>406</v>
      </c>
      <c r="P54" s="15" t="s">
        <v>76</v>
      </c>
      <c r="Q54" s="15">
        <v>370</v>
      </c>
      <c r="R54" s="15">
        <v>1105</v>
      </c>
      <c r="S54" s="15">
        <v>54</v>
      </c>
      <c r="T54" s="15">
        <v>177</v>
      </c>
      <c r="U54" s="15" t="s">
        <v>407</v>
      </c>
      <c r="V54" s="15" t="s">
        <v>408</v>
      </c>
      <c r="W54" s="15" t="s">
        <v>409</v>
      </c>
      <c r="X54" s="15"/>
    </row>
    <row r="55" s="2" customFormat="1" ht="132" customHeight="1" spans="1:24">
      <c r="A55" s="14">
        <v>50</v>
      </c>
      <c r="B55" s="15" t="s">
        <v>410</v>
      </c>
      <c r="C55" s="15" t="s">
        <v>32</v>
      </c>
      <c r="D55" s="15" t="s">
        <v>71</v>
      </c>
      <c r="E55" s="15" t="s">
        <v>388</v>
      </c>
      <c r="F55" s="15" t="s">
        <v>411</v>
      </c>
      <c r="G55" s="15">
        <v>80</v>
      </c>
      <c r="H55" s="15">
        <v>80</v>
      </c>
      <c r="I55" s="15">
        <v>60</v>
      </c>
      <c r="J55" s="15">
        <v>20</v>
      </c>
      <c r="K55" s="15" t="s">
        <v>412</v>
      </c>
      <c r="L55" s="28" t="s">
        <v>413</v>
      </c>
      <c r="M55" s="20" t="s">
        <v>37</v>
      </c>
      <c r="N55" s="28" t="s">
        <v>414</v>
      </c>
      <c r="O55" s="28" t="s">
        <v>415</v>
      </c>
      <c r="P55" s="15" t="s">
        <v>76</v>
      </c>
      <c r="Q55" s="15">
        <v>245</v>
      </c>
      <c r="R55" s="15">
        <v>786</v>
      </c>
      <c r="S55" s="15">
        <v>87</v>
      </c>
      <c r="T55" s="15">
        <v>278</v>
      </c>
      <c r="U55" s="15" t="s">
        <v>416</v>
      </c>
      <c r="V55" s="15" t="s">
        <v>417</v>
      </c>
      <c r="W55" s="15" t="s">
        <v>418</v>
      </c>
      <c r="X55" s="15"/>
    </row>
    <row r="56" s="2" customFormat="1" ht="109" customHeight="1" spans="1:24">
      <c r="A56" s="14">
        <v>51</v>
      </c>
      <c r="B56" s="15" t="s">
        <v>419</v>
      </c>
      <c r="C56" s="15" t="s">
        <v>32</v>
      </c>
      <c r="D56" s="15" t="s">
        <v>33</v>
      </c>
      <c r="E56" s="15" t="s">
        <v>388</v>
      </c>
      <c r="F56" s="15" t="s">
        <v>411</v>
      </c>
      <c r="G56" s="15">
        <v>100</v>
      </c>
      <c r="H56" s="15">
        <v>100</v>
      </c>
      <c r="I56" s="15">
        <v>80</v>
      </c>
      <c r="J56" s="15">
        <v>20</v>
      </c>
      <c r="K56" s="15"/>
      <c r="L56" s="28" t="s">
        <v>420</v>
      </c>
      <c r="M56" s="20" t="s">
        <v>37</v>
      </c>
      <c r="N56" s="28" t="s">
        <v>421</v>
      </c>
      <c r="O56" s="28" t="s">
        <v>422</v>
      </c>
      <c r="P56" s="15" t="s">
        <v>423</v>
      </c>
      <c r="Q56" s="15">
        <v>5</v>
      </c>
      <c r="R56" s="15">
        <v>10</v>
      </c>
      <c r="S56" s="15">
        <v>5</v>
      </c>
      <c r="T56" s="15">
        <v>10</v>
      </c>
      <c r="U56" s="34" t="s">
        <v>424</v>
      </c>
      <c r="V56" s="15" t="s">
        <v>425</v>
      </c>
      <c r="W56" s="15" t="s">
        <v>426</v>
      </c>
      <c r="X56" s="15"/>
    </row>
    <row r="57" s="2" customFormat="1" ht="93" customHeight="1" spans="1:24">
      <c r="A57" s="14">
        <v>52</v>
      </c>
      <c r="B57" s="16" t="s">
        <v>427</v>
      </c>
      <c r="C57" s="16" t="s">
        <v>32</v>
      </c>
      <c r="D57" s="16" t="s">
        <v>61</v>
      </c>
      <c r="E57" s="16" t="s">
        <v>428</v>
      </c>
      <c r="F57" s="16" t="s">
        <v>429</v>
      </c>
      <c r="G57" s="16">
        <v>200</v>
      </c>
      <c r="H57" s="16">
        <v>200</v>
      </c>
      <c r="I57" s="16">
        <v>150</v>
      </c>
      <c r="J57" s="16">
        <v>50</v>
      </c>
      <c r="K57" s="16"/>
      <c r="L57" s="25" t="s">
        <v>430</v>
      </c>
      <c r="M57" s="20" t="s">
        <v>37</v>
      </c>
      <c r="N57" s="25" t="s">
        <v>431</v>
      </c>
      <c r="O57" s="25" t="s">
        <v>432</v>
      </c>
      <c r="P57" s="14" t="s">
        <v>49</v>
      </c>
      <c r="Q57" s="16">
        <v>30</v>
      </c>
      <c r="R57" s="16">
        <v>50</v>
      </c>
      <c r="S57" s="16">
        <v>2</v>
      </c>
      <c r="T57" s="16">
        <v>4</v>
      </c>
      <c r="U57" s="16" t="s">
        <v>433</v>
      </c>
      <c r="V57" s="16" t="s">
        <v>434</v>
      </c>
      <c r="W57" s="16" t="s">
        <v>435</v>
      </c>
      <c r="X57" s="14"/>
    </row>
    <row r="58" s="2" customFormat="1" ht="157" customHeight="1" spans="1:24">
      <c r="A58" s="14">
        <v>53</v>
      </c>
      <c r="B58" s="16" t="s">
        <v>436</v>
      </c>
      <c r="C58" s="16" t="s">
        <v>32</v>
      </c>
      <c r="D58" s="16" t="s">
        <v>61</v>
      </c>
      <c r="E58" s="16" t="s">
        <v>428</v>
      </c>
      <c r="F58" s="16" t="s">
        <v>437</v>
      </c>
      <c r="G58" s="16">
        <v>341.2</v>
      </c>
      <c r="H58" s="16">
        <v>341.2</v>
      </c>
      <c r="I58" s="16">
        <v>300.2</v>
      </c>
      <c r="J58" s="16">
        <v>41</v>
      </c>
      <c r="K58" s="16"/>
      <c r="L58" s="25" t="s">
        <v>438</v>
      </c>
      <c r="M58" s="20" t="s">
        <v>37</v>
      </c>
      <c r="N58" s="25" t="s">
        <v>439</v>
      </c>
      <c r="O58" s="25" t="s">
        <v>440</v>
      </c>
      <c r="P58" s="16" t="s">
        <v>441</v>
      </c>
      <c r="Q58" s="16">
        <v>20</v>
      </c>
      <c r="R58" s="16">
        <v>20</v>
      </c>
      <c r="S58" s="16">
        <v>3</v>
      </c>
      <c r="T58" s="16">
        <v>3</v>
      </c>
      <c r="U58" s="16" t="s">
        <v>442</v>
      </c>
      <c r="V58" s="16" t="s">
        <v>443</v>
      </c>
      <c r="W58" s="16" t="s">
        <v>444</v>
      </c>
      <c r="X58" s="14"/>
    </row>
    <row r="59" s="2" customFormat="1" ht="93" customHeight="1" spans="1:24">
      <c r="A59" s="14">
        <v>54</v>
      </c>
      <c r="B59" s="16" t="s">
        <v>445</v>
      </c>
      <c r="C59" s="16" t="s">
        <v>32</v>
      </c>
      <c r="D59" s="16" t="s">
        <v>61</v>
      </c>
      <c r="E59" s="16" t="s">
        <v>428</v>
      </c>
      <c r="F59" s="16" t="s">
        <v>446</v>
      </c>
      <c r="G59" s="16">
        <v>380</v>
      </c>
      <c r="H59" s="16">
        <v>380</v>
      </c>
      <c r="I59" s="16">
        <v>300</v>
      </c>
      <c r="J59" s="16">
        <v>80</v>
      </c>
      <c r="K59" s="16"/>
      <c r="L59" s="25" t="s">
        <v>447</v>
      </c>
      <c r="M59" s="20" t="s">
        <v>37</v>
      </c>
      <c r="N59" s="25" t="s">
        <v>448</v>
      </c>
      <c r="O59" s="25" t="s">
        <v>449</v>
      </c>
      <c r="P59" s="16" t="s">
        <v>450</v>
      </c>
      <c r="Q59" s="16">
        <v>6</v>
      </c>
      <c r="R59" s="16">
        <v>10</v>
      </c>
      <c r="S59" s="16">
        <v>2</v>
      </c>
      <c r="T59" s="16">
        <v>4</v>
      </c>
      <c r="U59" s="16" t="s">
        <v>451</v>
      </c>
      <c r="V59" s="16" t="s">
        <v>452</v>
      </c>
      <c r="W59" s="16" t="s">
        <v>453</v>
      </c>
      <c r="X59" s="14"/>
    </row>
    <row r="60" s="2" customFormat="1" ht="93" customHeight="1" spans="1:24">
      <c r="A60" s="14">
        <v>55</v>
      </c>
      <c r="B60" s="16" t="s">
        <v>454</v>
      </c>
      <c r="C60" s="16" t="s">
        <v>32</v>
      </c>
      <c r="D60" s="16" t="s">
        <v>61</v>
      </c>
      <c r="E60" s="16" t="s">
        <v>428</v>
      </c>
      <c r="F60" s="16" t="s">
        <v>455</v>
      </c>
      <c r="G60" s="16">
        <v>120</v>
      </c>
      <c r="H60" s="16">
        <v>120</v>
      </c>
      <c r="I60" s="16">
        <v>100</v>
      </c>
      <c r="J60" s="16">
        <v>20</v>
      </c>
      <c r="K60" s="16"/>
      <c r="L60" s="25" t="s">
        <v>456</v>
      </c>
      <c r="M60" s="20" t="s">
        <v>37</v>
      </c>
      <c r="N60" s="25" t="s">
        <v>457</v>
      </c>
      <c r="O60" s="25" t="s">
        <v>458</v>
      </c>
      <c r="P60" s="16" t="s">
        <v>459</v>
      </c>
      <c r="Q60" s="16">
        <v>5</v>
      </c>
      <c r="R60" s="16">
        <v>12</v>
      </c>
      <c r="S60" s="16">
        <v>3</v>
      </c>
      <c r="T60" s="16">
        <v>8</v>
      </c>
      <c r="U60" s="16" t="s">
        <v>460</v>
      </c>
      <c r="V60" s="16" t="s">
        <v>461</v>
      </c>
      <c r="W60" s="16">
        <v>13994021456</v>
      </c>
      <c r="X60" s="16"/>
    </row>
    <row r="61" s="2" customFormat="1" ht="93" customHeight="1" spans="1:24">
      <c r="A61" s="14">
        <v>56</v>
      </c>
      <c r="B61" s="16" t="s">
        <v>462</v>
      </c>
      <c r="C61" s="16" t="s">
        <v>32</v>
      </c>
      <c r="D61" s="16" t="s">
        <v>33</v>
      </c>
      <c r="E61" s="16" t="s">
        <v>428</v>
      </c>
      <c r="F61" s="16" t="s">
        <v>463</v>
      </c>
      <c r="G61" s="16">
        <v>1362.09</v>
      </c>
      <c r="H61" s="16">
        <v>1362.09</v>
      </c>
      <c r="I61" s="16">
        <v>1362.09</v>
      </c>
      <c r="J61" s="16">
        <v>0</v>
      </c>
      <c r="K61" s="16"/>
      <c r="L61" s="25" t="s">
        <v>464</v>
      </c>
      <c r="M61" s="20" t="s">
        <v>37</v>
      </c>
      <c r="N61" s="25" t="s">
        <v>465</v>
      </c>
      <c r="O61" s="25" t="s">
        <v>465</v>
      </c>
      <c r="P61" s="16" t="s">
        <v>466</v>
      </c>
      <c r="Q61" s="16">
        <v>1183</v>
      </c>
      <c r="R61" s="16">
        <v>3391</v>
      </c>
      <c r="S61" s="16">
        <v>82</v>
      </c>
      <c r="T61" s="16">
        <v>235</v>
      </c>
      <c r="U61" s="16" t="s">
        <v>467</v>
      </c>
      <c r="V61" s="16" t="s">
        <v>468</v>
      </c>
      <c r="W61" s="16">
        <v>15235714925</v>
      </c>
      <c r="X61" s="16"/>
    </row>
    <row r="62" s="2" customFormat="1" ht="93" customHeight="1" spans="1:24">
      <c r="A62" s="14">
        <v>57</v>
      </c>
      <c r="B62" s="16" t="s">
        <v>469</v>
      </c>
      <c r="C62" s="16" t="s">
        <v>32</v>
      </c>
      <c r="D62" s="16" t="s">
        <v>61</v>
      </c>
      <c r="E62" s="16" t="s">
        <v>428</v>
      </c>
      <c r="F62" s="16" t="s">
        <v>455</v>
      </c>
      <c r="G62" s="16">
        <v>600</v>
      </c>
      <c r="H62" s="16">
        <v>600</v>
      </c>
      <c r="I62" s="16">
        <v>580</v>
      </c>
      <c r="J62" s="16">
        <v>20</v>
      </c>
      <c r="K62" s="16"/>
      <c r="L62" s="25" t="s">
        <v>470</v>
      </c>
      <c r="M62" s="20" t="s">
        <v>37</v>
      </c>
      <c r="N62" s="25" t="s">
        <v>471</v>
      </c>
      <c r="O62" s="25" t="s">
        <v>472</v>
      </c>
      <c r="P62" s="16" t="s">
        <v>473</v>
      </c>
      <c r="Q62" s="16">
        <v>58</v>
      </c>
      <c r="R62" s="16">
        <v>241</v>
      </c>
      <c r="S62" s="16">
        <v>25</v>
      </c>
      <c r="T62" s="16">
        <v>126</v>
      </c>
      <c r="U62" s="16" t="s">
        <v>474</v>
      </c>
      <c r="V62" s="16" t="s">
        <v>475</v>
      </c>
      <c r="W62" s="16">
        <v>16603573738</v>
      </c>
      <c r="X62" s="16"/>
    </row>
    <row r="63" s="2" customFormat="1" ht="93" customHeight="1" spans="1:24">
      <c r="A63" s="14">
        <v>58</v>
      </c>
      <c r="B63" s="16" t="s">
        <v>476</v>
      </c>
      <c r="C63" s="16" t="s">
        <v>32</v>
      </c>
      <c r="D63" s="16" t="s">
        <v>71</v>
      </c>
      <c r="E63" s="16" t="s">
        <v>428</v>
      </c>
      <c r="F63" s="16" t="s">
        <v>477</v>
      </c>
      <c r="G63" s="16">
        <v>500</v>
      </c>
      <c r="H63" s="16">
        <v>500</v>
      </c>
      <c r="I63" s="16">
        <v>300</v>
      </c>
      <c r="J63" s="16">
        <v>200</v>
      </c>
      <c r="K63" s="16"/>
      <c r="L63" s="25" t="s">
        <v>478</v>
      </c>
      <c r="M63" s="20" t="s">
        <v>37</v>
      </c>
      <c r="N63" s="25" t="s">
        <v>479</v>
      </c>
      <c r="O63" s="25" t="s">
        <v>480</v>
      </c>
      <c r="P63" s="16" t="s">
        <v>481</v>
      </c>
      <c r="Q63" s="16">
        <v>9</v>
      </c>
      <c r="R63" s="16">
        <v>10</v>
      </c>
      <c r="S63" s="16">
        <v>8</v>
      </c>
      <c r="T63" s="16">
        <v>9</v>
      </c>
      <c r="U63" s="16" t="s">
        <v>482</v>
      </c>
      <c r="V63" s="16" t="s">
        <v>483</v>
      </c>
      <c r="W63" s="16" t="s">
        <v>484</v>
      </c>
      <c r="X63" s="14"/>
    </row>
    <row r="64" s="2" customFormat="1" ht="93" customHeight="1" spans="1:24">
      <c r="A64" s="14">
        <v>59</v>
      </c>
      <c r="B64" s="16" t="s">
        <v>485</v>
      </c>
      <c r="C64" s="16" t="s">
        <v>32</v>
      </c>
      <c r="D64" s="16" t="s">
        <v>33</v>
      </c>
      <c r="E64" s="16" t="s">
        <v>428</v>
      </c>
      <c r="F64" s="16" t="s">
        <v>463</v>
      </c>
      <c r="G64" s="16">
        <v>466</v>
      </c>
      <c r="H64" s="16">
        <v>466</v>
      </c>
      <c r="I64" s="16">
        <v>403.5</v>
      </c>
      <c r="J64" s="16">
        <v>62.5</v>
      </c>
      <c r="K64" s="16"/>
      <c r="L64" s="25" t="s">
        <v>486</v>
      </c>
      <c r="M64" s="20" t="s">
        <v>37</v>
      </c>
      <c r="N64" s="25" t="s">
        <v>487</v>
      </c>
      <c r="O64" s="25" t="s">
        <v>488</v>
      </c>
      <c r="P64" s="16" t="s">
        <v>489</v>
      </c>
      <c r="Q64" s="16">
        <v>10</v>
      </c>
      <c r="R64" s="16">
        <v>20</v>
      </c>
      <c r="S64" s="16">
        <v>4</v>
      </c>
      <c r="T64" s="16">
        <v>8</v>
      </c>
      <c r="U64" s="16" t="s">
        <v>490</v>
      </c>
      <c r="V64" s="16" t="s">
        <v>491</v>
      </c>
      <c r="W64" s="16" t="s">
        <v>492</v>
      </c>
      <c r="X64" s="14"/>
    </row>
    <row r="65" s="2" customFormat="1" ht="174" customHeight="1" spans="1:24">
      <c r="A65" s="14">
        <v>60</v>
      </c>
      <c r="B65" s="16" t="s">
        <v>493</v>
      </c>
      <c r="C65" s="16" t="s">
        <v>32</v>
      </c>
      <c r="D65" s="16" t="s">
        <v>204</v>
      </c>
      <c r="E65" s="16" t="s">
        <v>428</v>
      </c>
      <c r="F65" s="16" t="s">
        <v>463</v>
      </c>
      <c r="G65" s="16">
        <v>649</v>
      </c>
      <c r="H65" s="16">
        <v>649</v>
      </c>
      <c r="I65" s="16">
        <v>500</v>
      </c>
      <c r="J65" s="16">
        <v>149</v>
      </c>
      <c r="K65" s="16"/>
      <c r="L65" s="25" t="s">
        <v>494</v>
      </c>
      <c r="M65" s="20" t="s">
        <v>37</v>
      </c>
      <c r="N65" s="25" t="s">
        <v>495</v>
      </c>
      <c r="O65" s="25" t="s">
        <v>496</v>
      </c>
      <c r="P65" s="16" t="s">
        <v>497</v>
      </c>
      <c r="Q65" s="16">
        <v>9</v>
      </c>
      <c r="R65" s="16">
        <v>9</v>
      </c>
      <c r="S65" s="16">
        <v>3</v>
      </c>
      <c r="T65" s="16">
        <v>3</v>
      </c>
      <c r="U65" s="16" t="s">
        <v>498</v>
      </c>
      <c r="V65" s="16" t="s">
        <v>499</v>
      </c>
      <c r="W65" s="47" t="s">
        <v>500</v>
      </c>
      <c r="X65" s="14"/>
    </row>
    <row r="66" s="2" customFormat="1" ht="93" customHeight="1" spans="1:24">
      <c r="A66" s="14">
        <v>61</v>
      </c>
      <c r="B66" s="16" t="s">
        <v>501</v>
      </c>
      <c r="C66" s="16" t="s">
        <v>32</v>
      </c>
      <c r="D66" s="16" t="s">
        <v>61</v>
      </c>
      <c r="E66" s="16" t="s">
        <v>428</v>
      </c>
      <c r="F66" s="16" t="s">
        <v>463</v>
      </c>
      <c r="G66" s="16">
        <v>800</v>
      </c>
      <c r="H66" s="16">
        <v>800</v>
      </c>
      <c r="I66" s="16">
        <v>500</v>
      </c>
      <c r="J66" s="16">
        <v>300</v>
      </c>
      <c r="K66" s="16"/>
      <c r="L66" s="25" t="s">
        <v>502</v>
      </c>
      <c r="M66" s="20" t="s">
        <v>37</v>
      </c>
      <c r="N66" s="25" t="s">
        <v>503</v>
      </c>
      <c r="O66" s="25" t="s">
        <v>504</v>
      </c>
      <c r="P66" s="14" t="s">
        <v>49</v>
      </c>
      <c r="Q66" s="16">
        <v>12</v>
      </c>
      <c r="R66" s="16">
        <v>16</v>
      </c>
      <c r="S66" s="16">
        <v>5</v>
      </c>
      <c r="T66" s="16">
        <v>9</v>
      </c>
      <c r="U66" s="16" t="s">
        <v>505</v>
      </c>
      <c r="V66" s="16" t="s">
        <v>506</v>
      </c>
      <c r="W66" s="20" t="s">
        <v>507</v>
      </c>
      <c r="X66" s="14"/>
    </row>
    <row r="67" s="2" customFormat="1" ht="147" customHeight="1" spans="1:24">
      <c r="A67" s="14">
        <v>62</v>
      </c>
      <c r="B67" s="16" t="s">
        <v>508</v>
      </c>
      <c r="C67" s="16" t="s">
        <v>32</v>
      </c>
      <c r="D67" s="16" t="s">
        <v>71</v>
      </c>
      <c r="E67" s="16" t="s">
        <v>428</v>
      </c>
      <c r="F67" s="16" t="s">
        <v>437</v>
      </c>
      <c r="G67" s="16">
        <v>154.6</v>
      </c>
      <c r="H67" s="16">
        <v>154.6</v>
      </c>
      <c r="I67" s="16">
        <v>141.6</v>
      </c>
      <c r="J67" s="16">
        <v>13</v>
      </c>
      <c r="K67" s="16"/>
      <c r="L67" s="25" t="s">
        <v>509</v>
      </c>
      <c r="M67" s="20" t="s">
        <v>37</v>
      </c>
      <c r="N67" s="25" t="s">
        <v>510</v>
      </c>
      <c r="O67" s="25" t="s">
        <v>511</v>
      </c>
      <c r="P67" s="16" t="s">
        <v>512</v>
      </c>
      <c r="Q67" s="16">
        <v>7</v>
      </c>
      <c r="R67" s="16">
        <v>18</v>
      </c>
      <c r="S67" s="16">
        <v>2</v>
      </c>
      <c r="T67" s="16">
        <v>5</v>
      </c>
      <c r="U67" s="16" t="s">
        <v>513</v>
      </c>
      <c r="V67" s="16" t="s">
        <v>514</v>
      </c>
      <c r="W67" s="20" t="s">
        <v>515</v>
      </c>
      <c r="X67" s="14"/>
    </row>
    <row r="68" s="2" customFormat="1" ht="93" customHeight="1" spans="1:24">
      <c r="A68" s="14">
        <v>63</v>
      </c>
      <c r="B68" s="16" t="s">
        <v>516</v>
      </c>
      <c r="C68" s="16" t="s">
        <v>32</v>
      </c>
      <c r="D68" s="16" t="s">
        <v>71</v>
      </c>
      <c r="E68" s="16" t="s">
        <v>428</v>
      </c>
      <c r="F68" s="16" t="s">
        <v>463</v>
      </c>
      <c r="G68" s="16">
        <v>550</v>
      </c>
      <c r="H68" s="16">
        <v>550</v>
      </c>
      <c r="I68" s="16">
        <v>500</v>
      </c>
      <c r="J68" s="16">
        <v>50</v>
      </c>
      <c r="K68" s="16"/>
      <c r="L68" s="25" t="s">
        <v>517</v>
      </c>
      <c r="M68" s="20" t="s">
        <v>37</v>
      </c>
      <c r="N68" s="25" t="s">
        <v>518</v>
      </c>
      <c r="O68" s="25" t="s">
        <v>519</v>
      </c>
      <c r="P68" s="14" t="s">
        <v>49</v>
      </c>
      <c r="Q68" s="16">
        <v>80</v>
      </c>
      <c r="R68" s="16">
        <v>200</v>
      </c>
      <c r="S68" s="16">
        <v>30</v>
      </c>
      <c r="T68" s="16">
        <v>70</v>
      </c>
      <c r="U68" s="16" t="s">
        <v>520</v>
      </c>
      <c r="V68" s="16" t="s">
        <v>521</v>
      </c>
      <c r="W68" s="20" t="s">
        <v>522</v>
      </c>
      <c r="X68" s="14"/>
    </row>
    <row r="69" s="2" customFormat="1" ht="93" customHeight="1" spans="1:24">
      <c r="A69" s="14">
        <v>64</v>
      </c>
      <c r="B69" s="16" t="s">
        <v>523</v>
      </c>
      <c r="C69" s="16" t="s">
        <v>32</v>
      </c>
      <c r="D69" s="16" t="s">
        <v>204</v>
      </c>
      <c r="E69" s="16" t="s">
        <v>428</v>
      </c>
      <c r="F69" s="16" t="s">
        <v>477</v>
      </c>
      <c r="G69" s="16">
        <v>120</v>
      </c>
      <c r="H69" s="16">
        <v>120</v>
      </c>
      <c r="I69" s="16">
        <v>70</v>
      </c>
      <c r="J69" s="16">
        <v>50</v>
      </c>
      <c r="K69" s="16"/>
      <c r="L69" s="25" t="s">
        <v>524</v>
      </c>
      <c r="M69" s="20" t="s">
        <v>37</v>
      </c>
      <c r="N69" s="25" t="s">
        <v>525</v>
      </c>
      <c r="O69" s="25" t="s">
        <v>526</v>
      </c>
      <c r="P69" s="14" t="s">
        <v>49</v>
      </c>
      <c r="Q69" s="16">
        <v>273</v>
      </c>
      <c r="R69" s="16">
        <v>821</v>
      </c>
      <c r="S69" s="16">
        <v>108</v>
      </c>
      <c r="T69" s="16">
        <v>291</v>
      </c>
      <c r="U69" s="16" t="s">
        <v>527</v>
      </c>
      <c r="V69" s="16" t="s">
        <v>528</v>
      </c>
      <c r="W69" s="20" t="s">
        <v>484</v>
      </c>
      <c r="X69" s="14"/>
    </row>
    <row r="70" s="2" customFormat="1" ht="93" customHeight="1" spans="1:24">
      <c r="A70" s="14">
        <v>65</v>
      </c>
      <c r="B70" s="16" t="s">
        <v>529</v>
      </c>
      <c r="C70" s="16" t="s">
        <v>530</v>
      </c>
      <c r="D70" s="16" t="s">
        <v>33</v>
      </c>
      <c r="E70" s="16" t="s">
        <v>428</v>
      </c>
      <c r="F70" s="16" t="s">
        <v>477</v>
      </c>
      <c r="G70" s="16">
        <v>37</v>
      </c>
      <c r="H70" s="16">
        <v>37</v>
      </c>
      <c r="I70" s="16">
        <v>37</v>
      </c>
      <c r="J70" s="16">
        <v>0</v>
      </c>
      <c r="K70" s="16"/>
      <c r="L70" s="25" t="s">
        <v>531</v>
      </c>
      <c r="M70" s="20" t="s">
        <v>37</v>
      </c>
      <c r="N70" s="25" t="s">
        <v>532</v>
      </c>
      <c r="O70" s="25" t="s">
        <v>533</v>
      </c>
      <c r="P70" s="14" t="s">
        <v>49</v>
      </c>
      <c r="Q70" s="16">
        <v>15</v>
      </c>
      <c r="R70" s="16">
        <v>45</v>
      </c>
      <c r="S70" s="16">
        <v>15</v>
      </c>
      <c r="T70" s="16">
        <v>45</v>
      </c>
      <c r="U70" s="16" t="s">
        <v>534</v>
      </c>
      <c r="V70" s="16" t="s">
        <v>528</v>
      </c>
      <c r="W70" s="20" t="s">
        <v>484</v>
      </c>
      <c r="X70" s="14"/>
    </row>
    <row r="71" s="2" customFormat="1" ht="157" customHeight="1" spans="1:24">
      <c r="A71" s="14">
        <v>66</v>
      </c>
      <c r="B71" s="16" t="s">
        <v>535</v>
      </c>
      <c r="C71" s="16" t="s">
        <v>530</v>
      </c>
      <c r="D71" s="16" t="s">
        <v>33</v>
      </c>
      <c r="E71" s="16" t="s">
        <v>428</v>
      </c>
      <c r="F71" s="16" t="s">
        <v>536</v>
      </c>
      <c r="G71" s="16">
        <v>37</v>
      </c>
      <c r="H71" s="16">
        <v>37</v>
      </c>
      <c r="I71" s="16">
        <v>35</v>
      </c>
      <c r="J71" s="16">
        <v>2</v>
      </c>
      <c r="K71" s="16"/>
      <c r="L71" s="25" t="s">
        <v>537</v>
      </c>
      <c r="M71" s="20" t="s">
        <v>37</v>
      </c>
      <c r="N71" s="25" t="s">
        <v>538</v>
      </c>
      <c r="O71" s="25" t="s">
        <v>539</v>
      </c>
      <c r="P71" s="16" t="s">
        <v>540</v>
      </c>
      <c r="Q71" s="16">
        <v>37</v>
      </c>
      <c r="R71" s="16">
        <v>58</v>
      </c>
      <c r="S71" s="16">
        <v>6</v>
      </c>
      <c r="T71" s="16">
        <v>13</v>
      </c>
      <c r="U71" s="16" t="s">
        <v>541</v>
      </c>
      <c r="V71" s="16" t="s">
        <v>542</v>
      </c>
      <c r="W71" s="20" t="s">
        <v>543</v>
      </c>
      <c r="X71" s="14"/>
    </row>
    <row r="72" s="2" customFormat="1" ht="86" customHeight="1" spans="1:24">
      <c r="A72" s="14">
        <v>67</v>
      </c>
      <c r="B72" s="16" t="s">
        <v>544</v>
      </c>
      <c r="C72" s="16" t="s">
        <v>530</v>
      </c>
      <c r="D72" s="16" t="s">
        <v>33</v>
      </c>
      <c r="E72" s="16" t="s">
        <v>428</v>
      </c>
      <c r="F72" s="16" t="s">
        <v>545</v>
      </c>
      <c r="G72" s="16">
        <v>280</v>
      </c>
      <c r="H72" s="16">
        <v>280</v>
      </c>
      <c r="I72" s="16">
        <v>270</v>
      </c>
      <c r="J72" s="16">
        <v>10</v>
      </c>
      <c r="K72" s="16"/>
      <c r="L72" s="25" t="s">
        <v>546</v>
      </c>
      <c r="M72" s="20" t="s">
        <v>37</v>
      </c>
      <c r="N72" s="25" t="s">
        <v>547</v>
      </c>
      <c r="O72" s="25" t="s">
        <v>548</v>
      </c>
      <c r="P72" s="16" t="s">
        <v>549</v>
      </c>
      <c r="Q72" s="16">
        <v>180</v>
      </c>
      <c r="R72" s="16">
        <v>80</v>
      </c>
      <c r="S72" s="16">
        <v>31</v>
      </c>
      <c r="T72" s="16">
        <v>95</v>
      </c>
      <c r="U72" s="16" t="s">
        <v>541</v>
      </c>
      <c r="V72" s="16" t="s">
        <v>542</v>
      </c>
      <c r="W72" s="20" t="s">
        <v>543</v>
      </c>
      <c r="X72" s="14"/>
    </row>
    <row r="73" s="2" customFormat="1" ht="72" customHeight="1" spans="1:24">
      <c r="A73" s="14">
        <v>68</v>
      </c>
      <c r="B73" s="16" t="s">
        <v>550</v>
      </c>
      <c r="C73" s="16" t="s">
        <v>530</v>
      </c>
      <c r="D73" s="16" t="s">
        <v>33</v>
      </c>
      <c r="E73" s="16" t="s">
        <v>428</v>
      </c>
      <c r="F73" s="16" t="s">
        <v>446</v>
      </c>
      <c r="G73" s="16">
        <v>31.4</v>
      </c>
      <c r="H73" s="16">
        <v>31.4</v>
      </c>
      <c r="I73" s="16">
        <v>29.4</v>
      </c>
      <c r="J73" s="16">
        <v>2</v>
      </c>
      <c r="K73" s="16"/>
      <c r="L73" s="25" t="s">
        <v>551</v>
      </c>
      <c r="M73" s="20" t="s">
        <v>37</v>
      </c>
      <c r="N73" s="25" t="s">
        <v>552</v>
      </c>
      <c r="O73" s="25" t="s">
        <v>539</v>
      </c>
      <c r="P73" s="16" t="s">
        <v>553</v>
      </c>
      <c r="Q73" s="16">
        <v>166</v>
      </c>
      <c r="R73" s="16">
        <v>521</v>
      </c>
      <c r="S73" s="16">
        <v>34</v>
      </c>
      <c r="T73" s="16">
        <v>96</v>
      </c>
      <c r="U73" s="16" t="s">
        <v>554</v>
      </c>
      <c r="V73" s="16" t="s">
        <v>555</v>
      </c>
      <c r="W73" s="14">
        <v>17835941888</v>
      </c>
      <c r="X73" s="14"/>
    </row>
    <row r="74" s="2" customFormat="1" ht="72" customHeight="1" spans="1:24">
      <c r="A74" s="14">
        <v>69</v>
      </c>
      <c r="B74" s="16" t="s">
        <v>556</v>
      </c>
      <c r="C74" s="16" t="s">
        <v>530</v>
      </c>
      <c r="D74" s="16" t="s">
        <v>33</v>
      </c>
      <c r="E74" s="16" t="s">
        <v>428</v>
      </c>
      <c r="F74" s="16" t="s">
        <v>437</v>
      </c>
      <c r="G74" s="16">
        <v>15</v>
      </c>
      <c r="H74" s="16">
        <v>15</v>
      </c>
      <c r="I74" s="16">
        <v>15</v>
      </c>
      <c r="J74" s="16">
        <v>0</v>
      </c>
      <c r="K74" s="16"/>
      <c r="L74" s="25" t="s">
        <v>557</v>
      </c>
      <c r="M74" s="20" t="s">
        <v>37</v>
      </c>
      <c r="N74" s="25" t="s">
        <v>558</v>
      </c>
      <c r="O74" s="25" t="s">
        <v>559</v>
      </c>
      <c r="P74" s="16" t="s">
        <v>560</v>
      </c>
      <c r="Q74" s="16">
        <v>10</v>
      </c>
      <c r="R74" s="16">
        <v>38</v>
      </c>
      <c r="S74" s="16">
        <v>2</v>
      </c>
      <c r="T74" s="16">
        <v>3</v>
      </c>
      <c r="U74" s="16" t="s">
        <v>561</v>
      </c>
      <c r="V74" s="16" t="s">
        <v>562</v>
      </c>
      <c r="W74" s="14" t="s">
        <v>563</v>
      </c>
      <c r="X74" s="14"/>
    </row>
    <row r="75" s="2" customFormat="1" ht="77" customHeight="1" spans="1:24">
      <c r="A75" s="14">
        <v>70</v>
      </c>
      <c r="B75" s="16" t="s">
        <v>564</v>
      </c>
      <c r="C75" s="16" t="s">
        <v>530</v>
      </c>
      <c r="D75" s="16" t="s">
        <v>33</v>
      </c>
      <c r="E75" s="16" t="s">
        <v>428</v>
      </c>
      <c r="F75" s="16" t="s">
        <v>437</v>
      </c>
      <c r="G75" s="16">
        <v>70</v>
      </c>
      <c r="H75" s="16">
        <v>70</v>
      </c>
      <c r="I75" s="16">
        <v>70</v>
      </c>
      <c r="J75" s="16">
        <v>0</v>
      </c>
      <c r="K75" s="16"/>
      <c r="L75" s="25" t="s">
        <v>565</v>
      </c>
      <c r="M75" s="20" t="s">
        <v>37</v>
      </c>
      <c r="N75" s="25" t="s">
        <v>566</v>
      </c>
      <c r="O75" s="25" t="s">
        <v>559</v>
      </c>
      <c r="P75" s="16" t="s">
        <v>560</v>
      </c>
      <c r="Q75" s="16">
        <v>17</v>
      </c>
      <c r="R75" s="16">
        <v>72</v>
      </c>
      <c r="S75" s="16">
        <v>1</v>
      </c>
      <c r="T75" s="16">
        <v>2</v>
      </c>
      <c r="U75" s="16" t="s">
        <v>561</v>
      </c>
      <c r="V75" s="16" t="s">
        <v>562</v>
      </c>
      <c r="W75" s="14" t="s">
        <v>563</v>
      </c>
      <c r="X75" s="14"/>
    </row>
    <row r="76" s="2" customFormat="1" ht="60" customHeight="1" spans="1:24">
      <c r="A76" s="14">
        <v>71</v>
      </c>
      <c r="B76" s="16" t="s">
        <v>567</v>
      </c>
      <c r="C76" s="16" t="s">
        <v>32</v>
      </c>
      <c r="D76" s="16" t="s">
        <v>33</v>
      </c>
      <c r="E76" s="16" t="s">
        <v>568</v>
      </c>
      <c r="F76" s="16" t="s">
        <v>569</v>
      </c>
      <c r="G76" s="16">
        <v>190</v>
      </c>
      <c r="H76" s="16">
        <v>190</v>
      </c>
      <c r="I76" s="16">
        <v>90</v>
      </c>
      <c r="J76" s="16">
        <v>100</v>
      </c>
      <c r="K76" s="16" t="s">
        <v>570</v>
      </c>
      <c r="L76" s="25" t="s">
        <v>571</v>
      </c>
      <c r="M76" s="20" t="s">
        <v>37</v>
      </c>
      <c r="N76" s="25" t="s">
        <v>572</v>
      </c>
      <c r="O76" s="25" t="s">
        <v>573</v>
      </c>
      <c r="P76" s="16" t="s">
        <v>66</v>
      </c>
      <c r="Q76" s="16">
        <v>10</v>
      </c>
      <c r="R76" s="16">
        <v>20</v>
      </c>
      <c r="S76" s="16">
        <v>5</v>
      </c>
      <c r="T76" s="16">
        <v>10</v>
      </c>
      <c r="U76" s="16" t="s">
        <v>568</v>
      </c>
      <c r="V76" s="16" t="s">
        <v>574</v>
      </c>
      <c r="W76" s="16">
        <v>13934345812</v>
      </c>
      <c r="X76" s="16"/>
    </row>
    <row r="77" s="1" customFormat="1" ht="57" spans="1:24">
      <c r="A77" s="14">
        <v>72</v>
      </c>
      <c r="B77" s="36" t="s">
        <v>575</v>
      </c>
      <c r="C77" s="14" t="s">
        <v>32</v>
      </c>
      <c r="D77" s="16" t="s">
        <v>33</v>
      </c>
      <c r="E77" s="16" t="s">
        <v>576</v>
      </c>
      <c r="F77" s="16" t="s">
        <v>569</v>
      </c>
      <c r="G77" s="19">
        <v>80</v>
      </c>
      <c r="H77" s="19">
        <v>80</v>
      </c>
      <c r="I77" s="19">
        <v>80</v>
      </c>
      <c r="J77" s="16">
        <v>0</v>
      </c>
      <c r="K77" s="19"/>
      <c r="L77" s="41" t="s">
        <v>577</v>
      </c>
      <c r="M77" s="20" t="s">
        <v>37</v>
      </c>
      <c r="N77" s="41" t="s">
        <v>578</v>
      </c>
      <c r="O77" s="25" t="s">
        <v>579</v>
      </c>
      <c r="P77" s="16" t="s">
        <v>580</v>
      </c>
      <c r="Q77" s="19">
        <v>800</v>
      </c>
      <c r="R77" s="19">
        <v>800</v>
      </c>
      <c r="S77" s="19">
        <v>800</v>
      </c>
      <c r="T77" s="19">
        <v>800</v>
      </c>
      <c r="U77" s="16" t="s">
        <v>576</v>
      </c>
      <c r="V77" s="16" t="s">
        <v>581</v>
      </c>
      <c r="W77" s="19">
        <v>13028036751</v>
      </c>
      <c r="X77" s="16"/>
    </row>
    <row r="78" s="1" customFormat="1" ht="114" spans="1:24">
      <c r="A78" s="14">
        <v>73</v>
      </c>
      <c r="B78" s="36" t="s">
        <v>582</v>
      </c>
      <c r="C78" s="14" t="s">
        <v>583</v>
      </c>
      <c r="D78" s="16" t="s">
        <v>33</v>
      </c>
      <c r="E78" s="16" t="s">
        <v>576</v>
      </c>
      <c r="F78" s="16" t="s">
        <v>569</v>
      </c>
      <c r="G78" s="16">
        <v>199.8</v>
      </c>
      <c r="H78" s="16">
        <v>199.8</v>
      </c>
      <c r="I78" s="16">
        <v>199.8</v>
      </c>
      <c r="J78" s="16">
        <v>0</v>
      </c>
      <c r="K78" s="16" t="s">
        <v>584</v>
      </c>
      <c r="L78" s="41" t="s">
        <v>585</v>
      </c>
      <c r="M78" s="20" t="s">
        <v>37</v>
      </c>
      <c r="N78" s="42" t="s">
        <v>586</v>
      </c>
      <c r="O78" s="25" t="s">
        <v>587</v>
      </c>
      <c r="P78" s="16" t="s">
        <v>588</v>
      </c>
      <c r="Q78" s="19">
        <v>666</v>
      </c>
      <c r="R78" s="19">
        <v>666</v>
      </c>
      <c r="S78" s="19">
        <v>666</v>
      </c>
      <c r="T78" s="19">
        <v>666</v>
      </c>
      <c r="U78" s="16" t="s">
        <v>576</v>
      </c>
      <c r="V78" s="16" t="s">
        <v>589</v>
      </c>
      <c r="W78" s="19">
        <v>18734744633</v>
      </c>
      <c r="X78" s="16"/>
    </row>
    <row r="79" s="1" customFormat="1" ht="71.25" spans="1:24">
      <c r="A79" s="14">
        <v>74</v>
      </c>
      <c r="B79" s="36" t="s">
        <v>590</v>
      </c>
      <c r="C79" s="14" t="s">
        <v>32</v>
      </c>
      <c r="D79" s="16" t="s">
        <v>33</v>
      </c>
      <c r="E79" s="16" t="s">
        <v>576</v>
      </c>
      <c r="F79" s="16" t="s">
        <v>569</v>
      </c>
      <c r="G79" s="16">
        <v>130</v>
      </c>
      <c r="H79" s="16">
        <v>130</v>
      </c>
      <c r="I79" s="16">
        <v>130</v>
      </c>
      <c r="J79" s="16">
        <v>0</v>
      </c>
      <c r="K79" s="16"/>
      <c r="L79" s="42" t="s">
        <v>591</v>
      </c>
      <c r="M79" s="20" t="s">
        <v>37</v>
      </c>
      <c r="N79" s="42" t="s">
        <v>592</v>
      </c>
      <c r="O79" s="25" t="s">
        <v>593</v>
      </c>
      <c r="P79" s="16" t="s">
        <v>588</v>
      </c>
      <c r="Q79" s="19">
        <v>900</v>
      </c>
      <c r="R79" s="19">
        <v>900</v>
      </c>
      <c r="S79" s="19">
        <v>900</v>
      </c>
      <c r="T79" s="19">
        <v>900</v>
      </c>
      <c r="U79" s="16" t="s">
        <v>576</v>
      </c>
      <c r="V79" s="16" t="s">
        <v>594</v>
      </c>
      <c r="W79" s="19">
        <v>13754961520</v>
      </c>
      <c r="X79" s="16"/>
    </row>
    <row r="80" s="1" customFormat="1" ht="71.25" spans="1:24">
      <c r="A80" s="14">
        <v>75</v>
      </c>
      <c r="B80" s="36" t="s">
        <v>595</v>
      </c>
      <c r="C80" s="14" t="s">
        <v>596</v>
      </c>
      <c r="D80" s="16" t="s">
        <v>33</v>
      </c>
      <c r="E80" s="17" t="s">
        <v>597</v>
      </c>
      <c r="F80" s="16" t="s">
        <v>569</v>
      </c>
      <c r="G80" s="16">
        <v>131.754</v>
      </c>
      <c r="H80" s="16">
        <v>131.754</v>
      </c>
      <c r="I80" s="16">
        <v>131.754</v>
      </c>
      <c r="J80" s="16">
        <v>0</v>
      </c>
      <c r="K80" s="16" t="s">
        <v>598</v>
      </c>
      <c r="L80" s="42" t="s">
        <v>599</v>
      </c>
      <c r="M80" s="20" t="s">
        <v>37</v>
      </c>
      <c r="N80" s="43" t="s">
        <v>600</v>
      </c>
      <c r="O80" s="25" t="s">
        <v>601</v>
      </c>
      <c r="P80" s="16" t="s">
        <v>588</v>
      </c>
      <c r="Q80" s="19">
        <v>3500</v>
      </c>
      <c r="R80" s="19">
        <v>3500</v>
      </c>
      <c r="S80" s="19">
        <v>3500</v>
      </c>
      <c r="T80" s="19">
        <v>3500</v>
      </c>
      <c r="U80" s="17" t="s">
        <v>597</v>
      </c>
      <c r="V80" s="16" t="s">
        <v>602</v>
      </c>
      <c r="W80" s="19">
        <v>18635700111</v>
      </c>
      <c r="X80" s="16"/>
    </row>
    <row r="81" s="1" customFormat="1" ht="56" customHeight="1" spans="1:24">
      <c r="A81" s="14">
        <v>76</v>
      </c>
      <c r="B81" s="15" t="s">
        <v>603</v>
      </c>
      <c r="C81" s="14" t="s">
        <v>530</v>
      </c>
      <c r="D81" s="14" t="s">
        <v>33</v>
      </c>
      <c r="E81" s="16" t="s">
        <v>604</v>
      </c>
      <c r="F81" s="14" t="s">
        <v>605</v>
      </c>
      <c r="G81" s="14">
        <v>250</v>
      </c>
      <c r="H81" s="14">
        <v>250</v>
      </c>
      <c r="I81" s="14">
        <v>250</v>
      </c>
      <c r="J81" s="14">
        <v>0</v>
      </c>
      <c r="K81" s="20"/>
      <c r="L81" s="23" t="s">
        <v>606</v>
      </c>
      <c r="M81" s="20" t="s">
        <v>37</v>
      </c>
      <c r="N81" s="23" t="s">
        <v>607</v>
      </c>
      <c r="O81" s="23" t="s">
        <v>608</v>
      </c>
      <c r="P81" s="14" t="s">
        <v>49</v>
      </c>
      <c r="Q81" s="20">
        <v>156</v>
      </c>
      <c r="R81" s="20">
        <v>548</v>
      </c>
      <c r="S81" s="20">
        <v>45</v>
      </c>
      <c r="T81" s="20">
        <v>153</v>
      </c>
      <c r="U81" s="16" t="s">
        <v>604</v>
      </c>
      <c r="V81" s="20" t="s">
        <v>609</v>
      </c>
      <c r="W81" s="15">
        <v>18235790143</v>
      </c>
      <c r="X81" s="14"/>
    </row>
    <row r="82" s="1" customFormat="1" ht="56" customHeight="1" spans="1:24">
      <c r="A82" s="14">
        <v>77</v>
      </c>
      <c r="B82" s="15" t="s">
        <v>610</v>
      </c>
      <c r="C82" s="14" t="s">
        <v>530</v>
      </c>
      <c r="D82" s="14" t="s">
        <v>33</v>
      </c>
      <c r="E82" s="16" t="s">
        <v>604</v>
      </c>
      <c r="F82" s="14" t="s">
        <v>611</v>
      </c>
      <c r="G82" s="14">
        <v>150</v>
      </c>
      <c r="H82" s="14">
        <v>150</v>
      </c>
      <c r="I82" s="14">
        <v>150</v>
      </c>
      <c r="J82" s="14">
        <v>0</v>
      </c>
      <c r="K82" s="20"/>
      <c r="L82" s="23" t="s">
        <v>612</v>
      </c>
      <c r="M82" s="20" t="s">
        <v>37</v>
      </c>
      <c r="N82" s="23" t="s">
        <v>613</v>
      </c>
      <c r="O82" s="44" t="s">
        <v>614</v>
      </c>
      <c r="P82" s="14" t="s">
        <v>49</v>
      </c>
      <c r="Q82" s="20">
        <v>85</v>
      </c>
      <c r="R82" s="20">
        <v>242</v>
      </c>
      <c r="S82" s="20">
        <v>12</v>
      </c>
      <c r="T82" s="20">
        <v>36</v>
      </c>
      <c r="U82" s="16" t="s">
        <v>604</v>
      </c>
      <c r="V82" s="20" t="s">
        <v>609</v>
      </c>
      <c r="W82" s="15">
        <v>18235790143</v>
      </c>
      <c r="X82" s="14"/>
    </row>
    <row r="83" s="1" customFormat="1" ht="56" customHeight="1" spans="1:24">
      <c r="A83" s="14">
        <v>78</v>
      </c>
      <c r="B83" s="15" t="s">
        <v>615</v>
      </c>
      <c r="C83" s="14" t="s">
        <v>530</v>
      </c>
      <c r="D83" s="14" t="s">
        <v>33</v>
      </c>
      <c r="E83" s="16" t="s">
        <v>604</v>
      </c>
      <c r="F83" s="14" t="s">
        <v>616</v>
      </c>
      <c r="G83" s="14">
        <v>160</v>
      </c>
      <c r="H83" s="14">
        <v>160</v>
      </c>
      <c r="I83" s="14">
        <v>160</v>
      </c>
      <c r="J83" s="14">
        <v>0</v>
      </c>
      <c r="K83" s="20"/>
      <c r="L83" s="23" t="s">
        <v>617</v>
      </c>
      <c r="M83" s="20" t="s">
        <v>37</v>
      </c>
      <c r="N83" s="23" t="s">
        <v>618</v>
      </c>
      <c r="O83" s="44" t="s">
        <v>614</v>
      </c>
      <c r="P83" s="14" t="s">
        <v>49</v>
      </c>
      <c r="Q83" s="20">
        <f>216-85</f>
        <v>131</v>
      </c>
      <c r="R83" s="20">
        <f>653-242</f>
        <v>411</v>
      </c>
      <c r="S83" s="20">
        <v>38</v>
      </c>
      <c r="T83" s="20">
        <f>143-36</f>
        <v>107</v>
      </c>
      <c r="U83" s="16" t="s">
        <v>604</v>
      </c>
      <c r="V83" s="20" t="s">
        <v>609</v>
      </c>
      <c r="W83" s="15">
        <v>18235790143</v>
      </c>
      <c r="X83" s="14"/>
    </row>
    <row r="84" s="1" customFormat="1" ht="56" customHeight="1" spans="1:24">
      <c r="A84" s="14">
        <v>79</v>
      </c>
      <c r="B84" s="15" t="s">
        <v>619</v>
      </c>
      <c r="C84" s="14" t="s">
        <v>530</v>
      </c>
      <c r="D84" s="14" t="s">
        <v>33</v>
      </c>
      <c r="E84" s="16" t="s">
        <v>604</v>
      </c>
      <c r="F84" s="14" t="s">
        <v>620</v>
      </c>
      <c r="G84" s="14">
        <v>1200</v>
      </c>
      <c r="H84" s="14">
        <v>1200</v>
      </c>
      <c r="I84" s="14">
        <v>1200</v>
      </c>
      <c r="J84" s="14">
        <v>0</v>
      </c>
      <c r="K84" s="20"/>
      <c r="L84" s="23" t="s">
        <v>621</v>
      </c>
      <c r="M84" s="20" t="s">
        <v>37</v>
      </c>
      <c r="N84" s="23" t="s">
        <v>622</v>
      </c>
      <c r="O84" s="23" t="s">
        <v>608</v>
      </c>
      <c r="P84" s="14" t="s">
        <v>49</v>
      </c>
      <c r="Q84" s="20">
        <v>202</v>
      </c>
      <c r="R84" s="20">
        <v>10142</v>
      </c>
      <c r="S84" s="20">
        <v>231</v>
      </c>
      <c r="T84" s="20">
        <v>653</v>
      </c>
      <c r="U84" s="16" t="s">
        <v>604</v>
      </c>
      <c r="V84" s="20" t="s">
        <v>609</v>
      </c>
      <c r="W84" s="15">
        <v>18235790143</v>
      </c>
      <c r="X84" s="14"/>
    </row>
    <row r="85" s="1" customFormat="1" ht="56" customHeight="1" spans="1:24">
      <c r="A85" s="14">
        <v>80</v>
      </c>
      <c r="B85" s="15" t="s">
        <v>623</v>
      </c>
      <c r="C85" s="14" t="s">
        <v>530</v>
      </c>
      <c r="D85" s="14" t="s">
        <v>33</v>
      </c>
      <c r="E85" s="16" t="s">
        <v>604</v>
      </c>
      <c r="F85" s="14" t="s">
        <v>624</v>
      </c>
      <c r="G85" s="14">
        <v>180</v>
      </c>
      <c r="H85" s="14">
        <v>180</v>
      </c>
      <c r="I85" s="14">
        <v>180</v>
      </c>
      <c r="J85" s="14">
        <v>0</v>
      </c>
      <c r="K85" s="20"/>
      <c r="L85" s="23" t="s">
        <v>625</v>
      </c>
      <c r="M85" s="20" t="s">
        <v>37</v>
      </c>
      <c r="N85" s="23" t="s">
        <v>626</v>
      </c>
      <c r="O85" s="23" t="s">
        <v>608</v>
      </c>
      <c r="P85" s="14" t="s">
        <v>49</v>
      </c>
      <c r="Q85" s="20">
        <v>582</v>
      </c>
      <c r="R85" s="20">
        <v>2000</v>
      </c>
      <c r="S85" s="20">
        <v>85</v>
      </c>
      <c r="T85" s="20">
        <v>312</v>
      </c>
      <c r="U85" s="16" t="s">
        <v>604</v>
      </c>
      <c r="V85" s="20" t="s">
        <v>609</v>
      </c>
      <c r="W85" s="15">
        <v>18235790143</v>
      </c>
      <c r="X85" s="14"/>
    </row>
    <row r="86" s="2" customFormat="1" ht="62" customHeight="1" spans="1:24">
      <c r="A86" s="14">
        <v>81</v>
      </c>
      <c r="B86" s="15" t="s">
        <v>627</v>
      </c>
      <c r="C86" s="14" t="s">
        <v>530</v>
      </c>
      <c r="D86" s="15" t="s">
        <v>204</v>
      </c>
      <c r="E86" s="20" t="s">
        <v>628</v>
      </c>
      <c r="F86" s="15" t="s">
        <v>629</v>
      </c>
      <c r="G86" s="15">
        <v>220</v>
      </c>
      <c r="H86" s="15">
        <v>220</v>
      </c>
      <c r="I86" s="15">
        <v>220</v>
      </c>
      <c r="J86" s="15">
        <v>0</v>
      </c>
      <c r="K86" s="15"/>
      <c r="L86" s="28" t="s">
        <v>630</v>
      </c>
      <c r="M86" s="20" t="s">
        <v>37</v>
      </c>
      <c r="N86" s="41" t="s">
        <v>631</v>
      </c>
      <c r="O86" s="41" t="s">
        <v>632</v>
      </c>
      <c r="P86" s="15" t="s">
        <v>633</v>
      </c>
      <c r="Q86" s="15">
        <v>627</v>
      </c>
      <c r="R86" s="15">
        <v>1837</v>
      </c>
      <c r="S86" s="15">
        <v>627</v>
      </c>
      <c r="T86" s="15">
        <v>1837</v>
      </c>
      <c r="U86" s="15" t="s">
        <v>628</v>
      </c>
      <c r="V86" s="15" t="s">
        <v>634</v>
      </c>
      <c r="W86" s="15">
        <v>13934178968</v>
      </c>
      <c r="X86" s="15"/>
    </row>
    <row r="87" s="2" customFormat="1" ht="62" customHeight="1" spans="1:24">
      <c r="A87" s="14">
        <v>82</v>
      </c>
      <c r="B87" s="15" t="s">
        <v>635</v>
      </c>
      <c r="C87" s="14" t="s">
        <v>530</v>
      </c>
      <c r="D87" s="15" t="s">
        <v>204</v>
      </c>
      <c r="E87" s="20" t="s">
        <v>628</v>
      </c>
      <c r="F87" s="15" t="s">
        <v>636</v>
      </c>
      <c r="G87" s="15">
        <v>243</v>
      </c>
      <c r="H87" s="15">
        <v>243</v>
      </c>
      <c r="I87" s="15">
        <v>243</v>
      </c>
      <c r="J87" s="14">
        <v>0</v>
      </c>
      <c r="K87" s="15"/>
      <c r="L87" s="28" t="s">
        <v>637</v>
      </c>
      <c r="M87" s="20" t="s">
        <v>37</v>
      </c>
      <c r="N87" s="41" t="s">
        <v>631</v>
      </c>
      <c r="O87" s="41" t="s">
        <v>632</v>
      </c>
      <c r="P87" s="15" t="s">
        <v>633</v>
      </c>
      <c r="Q87" s="15">
        <v>222</v>
      </c>
      <c r="R87" s="15">
        <v>521</v>
      </c>
      <c r="S87" s="15">
        <v>222</v>
      </c>
      <c r="T87" s="15">
        <v>521</v>
      </c>
      <c r="U87" s="15" t="s">
        <v>628</v>
      </c>
      <c r="V87" s="15" t="s">
        <v>634</v>
      </c>
      <c r="W87" s="15">
        <v>13934178968</v>
      </c>
      <c r="X87" s="15"/>
    </row>
    <row r="88" s="2" customFormat="1" ht="62" customHeight="1" spans="1:24">
      <c r="A88" s="14">
        <v>83</v>
      </c>
      <c r="B88" s="15" t="s">
        <v>638</v>
      </c>
      <c r="C88" s="14" t="s">
        <v>530</v>
      </c>
      <c r="D88" s="15" t="s">
        <v>204</v>
      </c>
      <c r="E88" s="20" t="s">
        <v>628</v>
      </c>
      <c r="F88" s="15" t="s">
        <v>629</v>
      </c>
      <c r="G88" s="15">
        <v>262</v>
      </c>
      <c r="H88" s="15">
        <v>262</v>
      </c>
      <c r="I88" s="15">
        <v>262</v>
      </c>
      <c r="J88" s="14">
        <v>0</v>
      </c>
      <c r="K88" s="15"/>
      <c r="L88" s="28" t="s">
        <v>639</v>
      </c>
      <c r="M88" s="20" t="s">
        <v>37</v>
      </c>
      <c r="N88" s="41" t="s">
        <v>631</v>
      </c>
      <c r="O88" s="41" t="s">
        <v>632</v>
      </c>
      <c r="P88" s="15" t="s">
        <v>633</v>
      </c>
      <c r="Q88" s="15">
        <v>627</v>
      </c>
      <c r="R88" s="15">
        <v>1837</v>
      </c>
      <c r="S88" s="15">
        <v>627</v>
      </c>
      <c r="T88" s="15">
        <v>1837</v>
      </c>
      <c r="U88" s="15" t="s">
        <v>628</v>
      </c>
      <c r="V88" s="15" t="s">
        <v>634</v>
      </c>
      <c r="W88" s="15">
        <v>13934178968</v>
      </c>
      <c r="X88" s="15"/>
    </row>
    <row r="89" s="2" customFormat="1" ht="62" customHeight="1" spans="1:24">
      <c r="A89" s="14">
        <v>84</v>
      </c>
      <c r="B89" s="15" t="s">
        <v>640</v>
      </c>
      <c r="C89" s="14" t="s">
        <v>530</v>
      </c>
      <c r="D89" s="15" t="s">
        <v>204</v>
      </c>
      <c r="E89" s="20" t="s">
        <v>628</v>
      </c>
      <c r="F89" s="15" t="s">
        <v>641</v>
      </c>
      <c r="G89" s="15">
        <v>319</v>
      </c>
      <c r="H89" s="15">
        <v>319</v>
      </c>
      <c r="I89" s="15">
        <v>319</v>
      </c>
      <c r="J89" s="14">
        <v>0</v>
      </c>
      <c r="K89" s="15"/>
      <c r="L89" s="28" t="s">
        <v>642</v>
      </c>
      <c r="M89" s="20" t="s">
        <v>37</v>
      </c>
      <c r="N89" s="41" t="s">
        <v>631</v>
      </c>
      <c r="O89" s="41" t="s">
        <v>632</v>
      </c>
      <c r="P89" s="15" t="s">
        <v>633</v>
      </c>
      <c r="Q89" s="15">
        <v>1537</v>
      </c>
      <c r="R89" s="15">
        <v>5173</v>
      </c>
      <c r="S89" s="15">
        <v>1537</v>
      </c>
      <c r="T89" s="15">
        <v>5173</v>
      </c>
      <c r="U89" s="15" t="s">
        <v>628</v>
      </c>
      <c r="V89" s="15" t="s">
        <v>634</v>
      </c>
      <c r="W89" s="15">
        <v>13934178968</v>
      </c>
      <c r="X89" s="15"/>
    </row>
    <row r="90" s="2" customFormat="1" ht="62" customHeight="1" spans="1:24">
      <c r="A90" s="14">
        <v>85</v>
      </c>
      <c r="B90" s="15" t="s">
        <v>643</v>
      </c>
      <c r="C90" s="14" t="s">
        <v>530</v>
      </c>
      <c r="D90" s="15" t="s">
        <v>204</v>
      </c>
      <c r="E90" s="20" t="s">
        <v>628</v>
      </c>
      <c r="F90" s="15" t="s">
        <v>644</v>
      </c>
      <c r="G90" s="15">
        <v>590</v>
      </c>
      <c r="H90" s="15">
        <v>590</v>
      </c>
      <c r="I90" s="15">
        <v>590</v>
      </c>
      <c r="J90" s="14">
        <v>0</v>
      </c>
      <c r="K90" s="15"/>
      <c r="L90" s="28" t="s">
        <v>645</v>
      </c>
      <c r="M90" s="20" t="s">
        <v>37</v>
      </c>
      <c r="N90" s="41" t="s">
        <v>631</v>
      </c>
      <c r="O90" s="41" t="s">
        <v>632</v>
      </c>
      <c r="P90" s="15" t="s">
        <v>633</v>
      </c>
      <c r="Q90" s="15">
        <v>2164</v>
      </c>
      <c r="R90" s="15">
        <v>7010</v>
      </c>
      <c r="S90" s="15">
        <v>2164</v>
      </c>
      <c r="T90" s="15">
        <v>7010</v>
      </c>
      <c r="U90" s="15" t="s">
        <v>628</v>
      </c>
      <c r="V90" s="15" t="s">
        <v>634</v>
      </c>
      <c r="W90" s="15">
        <v>13934178968</v>
      </c>
      <c r="X90" s="15"/>
    </row>
    <row r="91" s="1" customFormat="1" ht="61" customHeight="1" spans="1:24">
      <c r="A91" s="14">
        <v>86</v>
      </c>
      <c r="B91" s="20" t="s">
        <v>646</v>
      </c>
      <c r="C91" s="20" t="s">
        <v>530</v>
      </c>
      <c r="D91" s="20" t="s">
        <v>33</v>
      </c>
      <c r="E91" s="20" t="s">
        <v>97</v>
      </c>
      <c r="F91" s="20" t="s">
        <v>647</v>
      </c>
      <c r="G91" s="20">
        <v>18</v>
      </c>
      <c r="H91" s="20">
        <v>18</v>
      </c>
      <c r="I91" s="20">
        <v>15</v>
      </c>
      <c r="J91" s="20">
        <v>3</v>
      </c>
      <c r="K91" s="20"/>
      <c r="L91" s="23" t="s">
        <v>648</v>
      </c>
      <c r="M91" s="20" t="s">
        <v>37</v>
      </c>
      <c r="N91" s="23" t="s">
        <v>649</v>
      </c>
      <c r="O91" s="23" t="s">
        <v>650</v>
      </c>
      <c r="P91" s="14" t="s">
        <v>49</v>
      </c>
      <c r="Q91" s="20">
        <v>5</v>
      </c>
      <c r="R91" s="20">
        <v>17</v>
      </c>
      <c r="S91" s="20">
        <v>2</v>
      </c>
      <c r="T91" s="20">
        <v>7</v>
      </c>
      <c r="U91" s="20" t="s">
        <v>651</v>
      </c>
      <c r="V91" s="20" t="s">
        <v>652</v>
      </c>
      <c r="W91" s="20" t="s">
        <v>653</v>
      </c>
      <c r="X91" s="14"/>
    </row>
    <row r="92" s="1" customFormat="1" ht="57" customHeight="1" spans="1:24">
      <c r="A92" s="14">
        <v>87</v>
      </c>
      <c r="B92" s="15" t="s">
        <v>654</v>
      </c>
      <c r="C92" s="14" t="s">
        <v>530</v>
      </c>
      <c r="D92" s="14" t="s">
        <v>33</v>
      </c>
      <c r="E92" s="14" t="s">
        <v>258</v>
      </c>
      <c r="F92" s="14" t="s">
        <v>655</v>
      </c>
      <c r="G92" s="15">
        <v>220</v>
      </c>
      <c r="H92" s="15">
        <v>220</v>
      </c>
      <c r="I92" s="14">
        <v>200</v>
      </c>
      <c r="J92" s="14">
        <v>20</v>
      </c>
      <c r="K92" s="20"/>
      <c r="L92" s="23" t="s">
        <v>656</v>
      </c>
      <c r="M92" s="20" t="s">
        <v>37</v>
      </c>
      <c r="N92" s="23" t="s">
        <v>657</v>
      </c>
      <c r="O92" s="23" t="s">
        <v>658</v>
      </c>
      <c r="P92" s="14" t="s">
        <v>659</v>
      </c>
      <c r="Q92" s="15">
        <v>423</v>
      </c>
      <c r="R92" s="15">
        <v>1291</v>
      </c>
      <c r="S92" s="15">
        <v>172</v>
      </c>
      <c r="T92" s="15">
        <v>543</v>
      </c>
      <c r="U92" s="20" t="s">
        <v>660</v>
      </c>
      <c r="V92" s="20" t="s">
        <v>661</v>
      </c>
      <c r="W92" s="20" t="s">
        <v>662</v>
      </c>
      <c r="X92" s="14"/>
    </row>
    <row r="93" s="1" customFormat="1" ht="57" customHeight="1" spans="1:24">
      <c r="A93" s="14">
        <v>88</v>
      </c>
      <c r="B93" s="15" t="s">
        <v>663</v>
      </c>
      <c r="C93" s="14" t="s">
        <v>530</v>
      </c>
      <c r="D93" s="14" t="s">
        <v>33</v>
      </c>
      <c r="E93" s="14" t="s">
        <v>258</v>
      </c>
      <c r="F93" s="14" t="s">
        <v>664</v>
      </c>
      <c r="G93" s="15">
        <v>260</v>
      </c>
      <c r="H93" s="15">
        <v>260</v>
      </c>
      <c r="I93" s="14">
        <v>230</v>
      </c>
      <c r="J93" s="14">
        <v>30</v>
      </c>
      <c r="K93" s="20"/>
      <c r="L93" s="23" t="s">
        <v>665</v>
      </c>
      <c r="M93" s="20" t="s">
        <v>37</v>
      </c>
      <c r="N93" s="23" t="s">
        <v>657</v>
      </c>
      <c r="O93" s="23" t="s">
        <v>658</v>
      </c>
      <c r="P93" s="14" t="s">
        <v>659</v>
      </c>
      <c r="Q93" s="15">
        <v>225</v>
      </c>
      <c r="R93" s="15">
        <v>763</v>
      </c>
      <c r="S93" s="15">
        <v>72</v>
      </c>
      <c r="T93" s="15">
        <v>291</v>
      </c>
      <c r="U93" s="20" t="s">
        <v>666</v>
      </c>
      <c r="V93" s="20" t="s">
        <v>667</v>
      </c>
      <c r="W93" s="20" t="s">
        <v>668</v>
      </c>
      <c r="X93" s="14"/>
    </row>
    <row r="94" s="1" customFormat="1" ht="57" customHeight="1" spans="1:24">
      <c r="A94" s="14">
        <v>89</v>
      </c>
      <c r="B94" s="15" t="s">
        <v>669</v>
      </c>
      <c r="C94" s="14" t="s">
        <v>530</v>
      </c>
      <c r="D94" s="14" t="s">
        <v>33</v>
      </c>
      <c r="E94" s="14" t="s">
        <v>258</v>
      </c>
      <c r="F94" s="14" t="s">
        <v>670</v>
      </c>
      <c r="G94" s="15">
        <v>135</v>
      </c>
      <c r="H94" s="15">
        <v>135</v>
      </c>
      <c r="I94" s="14">
        <v>121.5</v>
      </c>
      <c r="J94" s="14">
        <v>13.5</v>
      </c>
      <c r="K94" s="20"/>
      <c r="L94" s="23" t="s">
        <v>671</v>
      </c>
      <c r="M94" s="20" t="s">
        <v>37</v>
      </c>
      <c r="N94" s="23" t="s">
        <v>657</v>
      </c>
      <c r="O94" s="23" t="s">
        <v>658</v>
      </c>
      <c r="P94" s="14" t="s">
        <v>659</v>
      </c>
      <c r="Q94" s="15">
        <v>67</v>
      </c>
      <c r="R94" s="15">
        <v>207</v>
      </c>
      <c r="S94" s="15">
        <v>26</v>
      </c>
      <c r="T94" s="15">
        <v>84</v>
      </c>
      <c r="U94" s="20" t="s">
        <v>672</v>
      </c>
      <c r="V94" s="20" t="s">
        <v>673</v>
      </c>
      <c r="W94" s="20" t="s">
        <v>674</v>
      </c>
      <c r="X94" s="14"/>
    </row>
    <row r="95" s="1" customFormat="1" ht="57" customHeight="1" spans="1:24">
      <c r="A95" s="14">
        <v>90</v>
      </c>
      <c r="B95" s="15" t="s">
        <v>675</v>
      </c>
      <c r="C95" s="14" t="s">
        <v>530</v>
      </c>
      <c r="D95" s="14" t="s">
        <v>33</v>
      </c>
      <c r="E95" s="14" t="s">
        <v>258</v>
      </c>
      <c r="F95" s="14" t="s">
        <v>676</v>
      </c>
      <c r="G95" s="15">
        <v>200</v>
      </c>
      <c r="H95" s="15">
        <v>200</v>
      </c>
      <c r="I95" s="14">
        <v>180</v>
      </c>
      <c r="J95" s="14">
        <v>20</v>
      </c>
      <c r="K95" s="20"/>
      <c r="L95" s="23" t="s">
        <v>677</v>
      </c>
      <c r="M95" s="20" t="s">
        <v>37</v>
      </c>
      <c r="N95" s="23" t="s">
        <v>657</v>
      </c>
      <c r="O95" s="23" t="s">
        <v>658</v>
      </c>
      <c r="P95" s="14" t="s">
        <v>659</v>
      </c>
      <c r="Q95" s="15">
        <v>498</v>
      </c>
      <c r="R95" s="15">
        <v>1820</v>
      </c>
      <c r="S95" s="15">
        <v>29</v>
      </c>
      <c r="T95" s="15">
        <v>99</v>
      </c>
      <c r="U95" s="20" t="s">
        <v>678</v>
      </c>
      <c r="V95" s="20" t="s">
        <v>679</v>
      </c>
      <c r="W95" s="20" t="s">
        <v>680</v>
      </c>
      <c r="X95" s="14"/>
    </row>
    <row r="96" ht="18.75" spans="1:24">
      <c r="A96" s="37" t="s">
        <v>24</v>
      </c>
      <c r="B96" s="38"/>
      <c r="C96" s="38"/>
      <c r="D96" s="38"/>
      <c r="E96" s="38"/>
      <c r="F96" s="39"/>
      <c r="G96" s="40">
        <f>SUM(G6:G95)</f>
        <v>34917.324</v>
      </c>
      <c r="H96" s="40">
        <f>SUM(H6:H95)</f>
        <v>34917.324</v>
      </c>
      <c r="I96" s="40">
        <f>SUM(I6:I95)</f>
        <v>26533.324</v>
      </c>
      <c r="J96" s="40">
        <f>SUM(J6:J95)</f>
        <v>8384</v>
      </c>
      <c r="K96" s="45"/>
      <c r="L96" s="45"/>
      <c r="M96" s="45"/>
      <c r="N96" s="46"/>
      <c r="O96" s="46"/>
      <c r="P96" s="45"/>
      <c r="Q96" s="45">
        <f>SUM(Q6:Q95)</f>
        <v>19267</v>
      </c>
      <c r="R96" s="45">
        <f>SUM(R6:R95)</f>
        <v>56117</v>
      </c>
      <c r="S96" s="45">
        <f>SUM(S6:S95)</f>
        <v>13032</v>
      </c>
      <c r="T96" s="45">
        <f>SUM(T6:T95)</f>
        <v>27731</v>
      </c>
      <c r="U96" s="45"/>
      <c r="V96" s="45"/>
      <c r="W96" s="45"/>
      <c r="X96" s="45"/>
    </row>
  </sheetData>
  <autoFilter xmlns:etc="http://www.wps.cn/officeDocument/2017/etCustomData" ref="A5:XFD96" etc:filterBottomFollowUsedRange="0">
    <extLst/>
  </autoFilter>
  <mergeCells count="24">
    <mergeCell ref="A2:X2"/>
    <mergeCell ref="B3:C3"/>
    <mergeCell ref="U3:X3"/>
    <mergeCell ref="H4:J4"/>
    <mergeCell ref="Q4:R4"/>
    <mergeCell ref="S4:T4"/>
    <mergeCell ref="A96:F96"/>
    <mergeCell ref="A4:A5"/>
    <mergeCell ref="B4:B5"/>
    <mergeCell ref="C4:C5"/>
    <mergeCell ref="D4:D5"/>
    <mergeCell ref="E4:E5"/>
    <mergeCell ref="F4:F5"/>
    <mergeCell ref="G4:G5"/>
    <mergeCell ref="K4:K5"/>
    <mergeCell ref="L4:L5"/>
    <mergeCell ref="M4:M5"/>
    <mergeCell ref="N4:N5"/>
    <mergeCell ref="O4:O5"/>
    <mergeCell ref="P4:P5"/>
    <mergeCell ref="U4:U5"/>
    <mergeCell ref="V4:V5"/>
    <mergeCell ref="W4:W5"/>
    <mergeCell ref="X4:X5"/>
  </mergeCells>
  <dataValidations count="2">
    <dataValidation type="list" allowBlank="1" showInputMessage="1" showErrorMessage="1" sqref="D35 D6:D8 D10:D11 D13:D16 D18:D24 D25:D27 D29:D34 D39:D45 D47:D52 D54:D60 D62:D76 D81:D95">
      <formula1>"新建,续建,改建,扩建"</formula1>
    </dataValidation>
    <dataValidation type="list" allowBlank="1" showInputMessage="1" showErrorMessage="1" sqref="C6:C24 C25:C34 C35:C45 C47:C52 C55:C95">
      <formula1>"产业发展,乡村建设行动,就业项目,易地搬迁后扶,巩固三保障成果"</formula1>
    </dataValidation>
  </dataValidations>
  <printOptions horizontalCentered="1"/>
  <pageMargins left="0.472222222222222" right="0.472222222222222" top="0.472222222222222" bottom="0.354166666666667" header="0.5" footer="0.354166666666667"/>
  <pageSetup paperSize="9" scale="51" fitToHeight="0" orientation="landscape" horizontalDpi="600"/>
  <headerFooter/>
  <ignoredErrors>
    <ignoredError sqref="U2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较完善项目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张浩东</cp:lastModifiedBy>
  <dcterms:created xsi:type="dcterms:W3CDTF">2024-11-12T03:00:00Z</dcterms:created>
  <dcterms:modified xsi:type="dcterms:W3CDTF">2024-12-04T08:05:09Z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96BDF940464248A1B232794FBCF330C0_11</vt:lpwstr>
  </property>
  <property fmtid="{D5CDD505-2E9C-101B-9397-08002B2CF9AE}" pid="3" name="KSOProductBuildVer">
    <vt:lpwstr>2052-12.1.0.18912</vt:lpwstr>
  </property>
</Properties>
</file>